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9660" windowHeight="5370" activeTab="0"/>
  </bookViews>
  <sheets>
    <sheet name="Podaci" sheetId="1" r:id="rId1"/>
  </sheets>
  <definedNames>
    <definedName name="_xlnm.Print_Titles" localSheetId="0">'Podaci'!$7:$8</definedName>
  </definedNames>
  <calcPr fullCalcOnLoad="1"/>
</workbook>
</file>

<file path=xl/sharedStrings.xml><?xml version="1.0" encoding="utf-8"?>
<sst xmlns="http://schemas.openxmlformats.org/spreadsheetml/2006/main" count="401" uniqueCount="207">
  <si>
    <t xml:space="preserve">KUPAC: </t>
  </si>
  <si>
    <t>PLOVPUT D.O.O.</t>
  </si>
  <si>
    <t xml:space="preserve">ADRESA: </t>
  </si>
  <si>
    <t>OBALA LAZARETA 1, 21000 SPLIT, HRVATSKA</t>
  </si>
  <si>
    <t>14480721492</t>
  </si>
  <si>
    <t>TROŠKOVNIK</t>
  </si>
  <si>
    <t>Elementi za izračun cijene godišnje potrošnje električne energije</t>
  </si>
  <si>
    <t xml:space="preserve">Ponuditelj: </t>
  </si>
  <si>
    <t>Šifra MM</t>
  </si>
  <si>
    <t>Naziv mjernog mjesta</t>
  </si>
  <si>
    <t>Adresa mjernog mjesta</t>
  </si>
  <si>
    <t>1</t>
  </si>
  <si>
    <t>2</t>
  </si>
  <si>
    <t>3</t>
  </si>
  <si>
    <t>4</t>
  </si>
  <si>
    <t>5</t>
  </si>
  <si>
    <t>6</t>
  </si>
  <si>
    <t>7</t>
  </si>
  <si>
    <t>8=(6)*(7)</t>
  </si>
  <si>
    <t>1104313713</t>
  </si>
  <si>
    <t>1110202856</t>
  </si>
  <si>
    <t>1111101258</t>
  </si>
  <si>
    <t>1111101301</t>
  </si>
  <si>
    <t>1111101353</t>
  </si>
  <si>
    <t>1111101368</t>
  </si>
  <si>
    <t>1122104753</t>
  </si>
  <si>
    <t>1166931705</t>
  </si>
  <si>
    <t>1177018605</t>
  </si>
  <si>
    <t>1177018624</t>
  </si>
  <si>
    <t>1200199957</t>
  </si>
  <si>
    <t>1200199992</t>
  </si>
  <si>
    <t>1200894512</t>
  </si>
  <si>
    <t>1200896135</t>
  </si>
  <si>
    <t>1201880245</t>
  </si>
  <si>
    <t>1201880775</t>
  </si>
  <si>
    <t>1210897755</t>
  </si>
  <si>
    <t>1211951591</t>
  </si>
  <si>
    <t>1250902501</t>
  </si>
  <si>
    <t>PLOVPUT d.o.o. - PS SUSAK</t>
  </si>
  <si>
    <t>1279891200</t>
  </si>
  <si>
    <t>1300675695</t>
  </si>
  <si>
    <t>1301492853</t>
  </si>
  <si>
    <t>1302590689</t>
  </si>
  <si>
    <t>1302603691</t>
  </si>
  <si>
    <t>1302603705</t>
  </si>
  <si>
    <t>1302603713</t>
  </si>
  <si>
    <t>1302603977</t>
  </si>
  <si>
    <t>1302603985</t>
  </si>
  <si>
    <t>1302625342</t>
  </si>
  <si>
    <t>1302640988</t>
  </si>
  <si>
    <t>1302641372</t>
  </si>
  <si>
    <t>1302642174</t>
  </si>
  <si>
    <t>1302652161</t>
  </si>
  <si>
    <t>1302661411</t>
  </si>
  <si>
    <t>1302661446</t>
  </si>
  <si>
    <t>1302662094</t>
  </si>
  <si>
    <t>1302667002</t>
  </si>
  <si>
    <t>1302782944</t>
  </si>
  <si>
    <t>1308180199</t>
  </si>
  <si>
    <t>1308336067</t>
  </si>
  <si>
    <t>1309519092</t>
  </si>
  <si>
    <t>1309519181</t>
  </si>
  <si>
    <t>1309520457</t>
  </si>
  <si>
    <t>1309520465</t>
  </si>
  <si>
    <t>1402109959</t>
  </si>
  <si>
    <t>1402116130</t>
  </si>
  <si>
    <t>1402116149</t>
  </si>
  <si>
    <t>1402119555</t>
  </si>
  <si>
    <t>1402123463</t>
  </si>
  <si>
    <t>1402147532</t>
  </si>
  <si>
    <t>1402213527</t>
  </si>
  <si>
    <t>1507004699</t>
  </si>
  <si>
    <t>1507027443</t>
  </si>
  <si>
    <t>"PLOVPUT d.o.o., SIGNALNA POSTAJA JADRIJA-JADRIJA"</t>
  </si>
  <si>
    <t>1507504489</t>
  </si>
  <si>
    <t>"PLOVPUT d.o.o., SIGNALNA POSTAJA JADRIJA-MARTINSKA"</t>
  </si>
  <si>
    <t>1611062500</t>
  </si>
  <si>
    <t>1671042640</t>
  </si>
  <si>
    <t>1671052000</t>
  </si>
  <si>
    <t>1681042272</t>
  </si>
  <si>
    <t>Napomena:</t>
  </si>
  <si>
    <t>(mjesto i datum)</t>
  </si>
  <si>
    <t>(pečat, čitko ime i prezime ovlaštene osobe)</t>
  </si>
  <si>
    <t>(potpis ovlaštene osobe)</t>
  </si>
  <si>
    <t>OIB:</t>
  </si>
  <si>
    <t xml:space="preserve">PLOVPUT d.o.o. - P.S. (s.p.) RT STRUGA </t>
  </si>
  <si>
    <t>PLOVPUT d.o.o. SPLIT- PS VERUDICA</t>
  </si>
  <si>
    <t>PLOVPUT d.o.o. SPLIT - PS PORER</t>
  </si>
  <si>
    <t>PLOVPUT d.o.o. SPLIT - PRODAVAONICA MLAKA</t>
  </si>
  <si>
    <t>PLOVPUT d.o.o. SPLIT - ORP RIJEKARADIO i PS MLAKA</t>
  </si>
  <si>
    <t>PLOVPUT d.o.o. SPLIT - PP RIJEKA</t>
  </si>
  <si>
    <t xml:space="preserve">PLOVPUT d.o.o. SPLIT </t>
  </si>
  <si>
    <t>PLOVPUT d.o.o. SPLIT - OBALNO SVJ. SV. EUFEMIJA</t>
  </si>
  <si>
    <t>PLOVPUT d.o.o. SPLIT - PS SV. PETAR</t>
  </si>
  <si>
    <t>PLOVPUT d.o.o. SPLIT - SEKTOR ZA ODRŽAVANJE</t>
  </si>
  <si>
    <t>PLOVPUT d.o.o. SPLIT - SEKTOR SIGURNOSTI PLOVIDBE</t>
  </si>
  <si>
    <t>PLOVPUT d.o.o. SPLIT - PS OŠTRO, KRALJEVICA</t>
  </si>
  <si>
    <t>PLOVPUT d.o.o. SPLIT - ZGRADA SV. IVAN MALINSKA</t>
  </si>
  <si>
    <t>PLOVPUT d.o.o. SPLIT</t>
  </si>
  <si>
    <t>PLOVPUT d.o.o. SPLIT - PS RAŽANJ</t>
  </si>
  <si>
    <t>PLOVPUT d.o.o. SPLIT - OBALNO SVJETLO SUĆURAJ</t>
  </si>
  <si>
    <t>PLOVPUT d.o.o. SPLIT - PJ PLOČE</t>
  </si>
  <si>
    <t>PLOVPUT d.o.o. SPLIT - P.S.RAŽANJ MILNA</t>
  </si>
  <si>
    <t>PLOVPUT d.o.o. SPLIT - PS OŠTRI RAT - EMR I SVJETIONIK</t>
  </si>
  <si>
    <t>PLOVPUT d.o.o. SPLIT - PS VELI RAT - SVJ. URED I SVJETIONIK</t>
  </si>
  <si>
    <t>PLOVPUT d.o.o. SPLIT - PS VELI RAT - APARTMAN E</t>
  </si>
  <si>
    <t>PLOVPUT d.o.o. SPLIT - PP ŠIBENIK</t>
  </si>
  <si>
    <t>PLOVPUT d.o.o. SPLIT - PS VELI RAT - APARTMAN W</t>
  </si>
  <si>
    <t>PLOVPUT d.o.o. SPLIT  - ORP DUBROVNIKRADIO</t>
  </si>
  <si>
    <t>PLOVPUT d.o.o. - PP KORČULA - MEHANIČKA RADIONA</t>
  </si>
  <si>
    <t>PLOVPUT d.o.o. - PP KORČULA - URED</t>
  </si>
  <si>
    <t>PLOVPUT d.o.o. SPLIT - PS PORER - STAN</t>
  </si>
  <si>
    <t>PLOVPUT d.o.o. SPLIT - PS SAVUDRIJA - SVJETIONIK</t>
  </si>
  <si>
    <t xml:space="preserve">PLOVPUT d.o.o. SPLIT - PS SAVUDRIJA - STAN </t>
  </si>
  <si>
    <t>PLOVPUT d.o.o. SPLIT - PS SUSAK - PRAZAN STAN 1</t>
  </si>
  <si>
    <t>PLOVPUT d.o.o. SPLIT - PS SUSAK - PRAZAN STAN 2</t>
  </si>
  <si>
    <t>PLOVPUT d.o.o. SPLIT - PP RIJEKA - MEH. RADIONICA</t>
  </si>
  <si>
    <t>PLOVPUT d.o.o. SPLIT - PP RIJEKA - EL. RADIONICA</t>
  </si>
  <si>
    <t>PLOVPUT d.o.o. SPLIT - P.S.SUĆURAJ - STAN SVJETIONIČARA</t>
  </si>
  <si>
    <t>PLOVPUT d.o.o. SPLIT -  PS STONČICA, STAN 3 - REKREACIJA</t>
  </si>
  <si>
    <t>PLOVPUT d.o.o. SPLIT - PS STONČICA,STAN 2 -SVJETIONIČAR</t>
  </si>
  <si>
    <t>PLOVPUT d.o.o. SPLIT  - PP ZADAR - URED</t>
  </si>
  <si>
    <t>PLOVPUT d.o.o. SPLIT - PS OŠTRI RAT - SL. STAN1</t>
  </si>
  <si>
    <t>PLOVPUT d.o.o. SPLIT - PS OŠTRI RAT - SL. STAN 2</t>
  </si>
  <si>
    <t>R. Br.</t>
  </si>
  <si>
    <t>PLOVPUT d.o.o. SPLIT - PS STONČICA - POM. SIGNALIZACIJA</t>
  </si>
  <si>
    <t>PLOVPUT d.o.o. SPLIT - PS STONČICA - STAN 1 - REKREACIJA</t>
  </si>
  <si>
    <t>BRESTOVA BB, 52234 PLOMIN</t>
  </si>
  <si>
    <t>SUSAK 684, 51561 SUSAK</t>
  </si>
  <si>
    <t>MILUTINA BARAČA 3/1, 51000 RIJEKA</t>
  </si>
  <si>
    <t>MILUTINA BARAČA 3, 51000 RIJEKA</t>
  </si>
  <si>
    <t>MILUTINA BARAČA 3/PR, 51000 RIJEKA</t>
  </si>
  <si>
    <t>SOPALJ BB, SVETI KUZAM, 51223 ŠKRLJEVO</t>
  </si>
  <si>
    <t>VLADIMIRA NAZORA 1, 51262 KRALJEVICA</t>
  </si>
  <si>
    <t>SVETI IVAN BB, 51511 MALINSKA</t>
  </si>
  <si>
    <t>LANTERNA STONČICA, 21480 VIS</t>
  </si>
  <si>
    <t>ŠETALIŠTE SV.PETRA, 21300 MAKARSKA</t>
  </si>
  <si>
    <t>STINICE BB, 21000 SPLIT</t>
  </si>
  <si>
    <t>SPINČIĆEVA 25, 21000 SPLIT</t>
  </si>
  <si>
    <t>OBALA LAZARETA 1, 21000 SPLIT</t>
  </si>
  <si>
    <t>MILNA, 21405 MILNA</t>
  </si>
  <si>
    <t>KOMIŽA RT ST, 21485 KOMIŽA</t>
  </si>
  <si>
    <t>BIŠEVO-MEZOPORAT, 21485 KOMIŽA</t>
  </si>
  <si>
    <t>KATALINIĆEV PRILAZ 10, 21000 SPLIT</t>
  </si>
  <si>
    <t>DOMAGOJEVA OBALA 18, 21000 SPLIT</t>
  </si>
  <si>
    <t>PUT ŽNJANA 14, 21000 SPLIT</t>
  </si>
  <si>
    <t>SUĆURAJ, 21469 SUĆURAJ</t>
  </si>
  <si>
    <t>NERETVANSKIH GUSARA 2, 20340 PLOČE</t>
  </si>
  <si>
    <t>TRG KRALJA TOMISLAVA 6, 20340 PLOČE</t>
  </si>
  <si>
    <t>ULICA PUNTA BB, 21469 SUĆURAJ</t>
  </si>
  <si>
    <t>RAŽANJ, 21405 MILNA</t>
  </si>
  <si>
    <t>JURJA BIANKINIJA 8, 23000 ZADAR</t>
  </si>
  <si>
    <t>OBALA KNEZA DOMAGOJA 19, 23000 ZADAR</t>
  </si>
  <si>
    <t>VELI RAT, 23287 VELI RAT</t>
  </si>
  <si>
    <t>ZAGRAĐE 2, 22000 ŠIBENIK</t>
  </si>
  <si>
    <t>JADRIJA BB, 22000 ŠIBENIK</t>
  </si>
  <si>
    <t>LIECHTENSTEINOV PUT 31, 20000 DUBROVNIK</t>
  </si>
  <si>
    <t>PUT OD LUKE , 20260 KORČULA</t>
  </si>
  <si>
    <t>OBALA dr. FRANJE TUĐMANA 176, 20260 KORČULA</t>
  </si>
  <si>
    <t>SKRIVENA LUKA 110, 20290 O.LASTOVO</t>
  </si>
  <si>
    <t>MARTINSKA BB, JADRIJA, 22000 ŠIBENIK</t>
  </si>
  <si>
    <t>SAVUDRIJA BB, 52475 SAVUDRIJA</t>
  </si>
  <si>
    <t>ULICA VERUDELLA 27, PULA, 52100 PULA</t>
  </si>
  <si>
    <t xml:space="preserve">PREMANTURA, 52100 PULA </t>
  </si>
  <si>
    <t xml:space="preserve">VLADIMIR ŠVALBA BB, ROVINJ, 52210 ROVINJ </t>
  </si>
  <si>
    <t xml:space="preserve">SAVUDRIJA BB, 52475 SAVUDRIJA </t>
  </si>
  <si>
    <t>Ponuđeni Tarifni
model</t>
  </si>
  <si>
    <t>Iznos (kn)</t>
  </si>
  <si>
    <t>PLOVPUT d.o.o. SPLIT - PS SAVUDRIJA - STAN SVJETIONIČARA</t>
  </si>
  <si>
    <t>7005431</t>
  </si>
  <si>
    <t>4389306</t>
  </si>
  <si>
    <t>4379392</t>
  </si>
  <si>
    <t>PLOVPUT d.o.o. SPLIT - STUDIO APARTMAN U PRIZEMLJU</t>
  </si>
  <si>
    <t>PLOVPUT d.o.o. SPLIT - SVJETIONIK APP 1 - NA KATU</t>
  </si>
  <si>
    <t>PLOVPUT d.o.o. SPLIT - SVJETIONIK APP 2 - NA KATU</t>
  </si>
  <si>
    <t xml:space="preserve">SN </t>
  </si>
  <si>
    <t>SN</t>
  </si>
  <si>
    <t>Procijenjena godišnja  potrošnja (kWh)</t>
  </si>
  <si>
    <t>Jed. cijena (kn)</t>
  </si>
  <si>
    <t>PLOVPUT d.o.o. SPLIT - PS BRESTOVA -SVJETIONIK</t>
  </si>
  <si>
    <t>PLOVPUT d.o.o. SPLIT - PS STUPIŠĆE</t>
  </si>
  <si>
    <t>Bijeli</t>
  </si>
  <si>
    <t>Plavi</t>
  </si>
  <si>
    <t>Crveni</t>
  </si>
  <si>
    <t>Ukupno bez PDV (kn):</t>
  </si>
  <si>
    <t xml:space="preserve">NT (kWh) </t>
  </si>
  <si>
    <t>NT (kWh)</t>
  </si>
  <si>
    <t>VT (kWh)</t>
  </si>
  <si>
    <t xml:space="preserve">VT (kWh) </t>
  </si>
  <si>
    <t xml:space="preserve">Naknada za poticanje proizvodnje iz obnovljivih izvora: </t>
  </si>
  <si>
    <t>Ukupno (kWh)</t>
  </si>
  <si>
    <t>Trošarine za poslovnu uporabu električne energije:</t>
  </si>
  <si>
    <t>Navedene cijene el.energije kn/kWh i radne snage kn/kW navedene su u tablici, a ostali uvjeti bit će uređeni Ugovorom o opskrbi električnom energijom povlaštenog kupca, a sve sukladno važećim zakonskim propisima</t>
  </si>
  <si>
    <t>Jedinične cijene kn/kWh i kn/kW su bez PDV</t>
  </si>
  <si>
    <t>Ukupno s PDV (kn):</t>
  </si>
  <si>
    <t>Ukupno PDV (kn):</t>
  </si>
  <si>
    <t>1302661578</t>
  </si>
  <si>
    <t>PLOVPUT SPLIT</t>
  </si>
  <si>
    <t>GAT SV.DUJE 1, 21000 SPLIT, HRVATSKA</t>
  </si>
  <si>
    <t>1104356119</t>
  </si>
  <si>
    <t>PLOVPUT D.O.O. SPLIT</t>
  </si>
  <si>
    <t>SVJETIONIČARSKA ULICA BB, BAŠANIJA, 52475 SAVUDRIJA (SALVORE), HRVATSKA</t>
  </si>
  <si>
    <t>169835</t>
  </si>
  <si>
    <t>DR. ANTE STARČEVIĆA 24, 20000 DUBROVNIK</t>
  </si>
  <si>
    <t>NT (Kwh)</t>
  </si>
  <si>
    <t>PLOVPUT d.o.o. SPLIT - PP DUBROVNIK - URED</t>
  </si>
  <si>
    <t>58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</si>
</sst>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,###,###,##0.0000"/>
    <numFmt numFmtId="169" formatCode="#,###,###,##0.00"/>
    <numFmt numFmtId="170" formatCode="#,###,###,##0"/>
    <numFmt numFmtId="171" formatCode="#,###,###,##0.00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17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right" vertical="center"/>
    </xf>
    <xf numFmtId="168" fontId="0" fillId="0" borderId="0" xfId="0" applyNumberFormat="1" applyAlignment="1">
      <alignment horizontal="right" vertical="center"/>
    </xf>
    <xf numFmtId="169" fontId="0" fillId="0" borderId="0" xfId="0" applyNumberFormat="1" applyAlignment="1">
      <alignment horizontal="right" vertical="center"/>
    </xf>
    <xf numFmtId="0" fontId="0" fillId="0" borderId="0" xfId="0" applyAlignment="1">
      <alignment vertical="center"/>
    </xf>
    <xf numFmtId="168" fontId="0" fillId="0" borderId="10" xfId="0" applyNumberFormat="1" applyBorder="1" applyAlignment="1">
      <alignment horizontal="right" vertical="center"/>
    </xf>
    <xf numFmtId="170" fontId="0" fillId="0" borderId="10" xfId="0" applyNumberFormat="1" applyFill="1" applyBorder="1" applyAlignment="1">
      <alignment horizontal="right" vertical="center"/>
    </xf>
    <xf numFmtId="169" fontId="0" fillId="0" borderId="12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169" fontId="0" fillId="0" borderId="12" xfId="0" applyNumberFormat="1" applyBorder="1" applyAlignment="1">
      <alignment horizontal="right" vertical="center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170" fontId="1" fillId="0" borderId="10" xfId="0" applyNumberFormat="1" applyFont="1" applyBorder="1" applyAlignment="1">
      <alignment horizontal="right" vertical="center"/>
    </xf>
    <xf numFmtId="168" fontId="1" fillId="0" borderId="10" xfId="0" applyNumberFormat="1" applyFont="1" applyBorder="1" applyAlignment="1">
      <alignment horizontal="right" vertical="center"/>
    </xf>
    <xf numFmtId="171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49" fontId="2" fillId="0" borderId="0" xfId="0" applyNumberFormat="1" applyFont="1" applyAlignment="1">
      <alignment horizontal="left" vertical="center"/>
    </xf>
    <xf numFmtId="169" fontId="1" fillId="0" borderId="0" xfId="0" applyNumberFormat="1" applyFont="1" applyBorder="1" applyAlignment="1">
      <alignment horizontal="right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169" fontId="1" fillId="0" borderId="12" xfId="0" applyNumberFormat="1" applyFont="1" applyBorder="1" applyAlignment="1">
      <alignment horizontal="right" vertical="center"/>
    </xf>
    <xf numFmtId="169" fontId="1" fillId="0" borderId="12" xfId="0" applyNumberFormat="1" applyFont="1" applyBorder="1" applyAlignment="1">
      <alignment horizontal="center" vertical="center"/>
    </xf>
    <xf numFmtId="169" fontId="1" fillId="0" borderId="16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left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0" fillId="0" borderId="0" xfId="0" applyNumberFormat="1" applyAlignment="1">
      <alignment horizontal="center" vertical="center"/>
    </xf>
    <xf numFmtId="169" fontId="0" fillId="0" borderId="0" xfId="0" applyNumberForma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8" fontId="0" fillId="0" borderId="21" xfId="0" applyNumberFormat="1" applyBorder="1" applyAlignment="1">
      <alignment horizontal="center" vertical="center"/>
    </xf>
    <xf numFmtId="169" fontId="0" fillId="0" borderId="21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0" fillId="0" borderId="2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25" xfId="0" applyNumberFormat="1" applyFont="1" applyBorder="1" applyAlignment="1">
      <alignment horizontal="right" vertical="center"/>
    </xf>
    <xf numFmtId="49" fontId="1" fillId="0" borderId="26" xfId="0" applyNumberFormat="1" applyFont="1" applyBorder="1" applyAlignment="1">
      <alignment horizontal="right" vertical="center"/>
    </xf>
    <xf numFmtId="49" fontId="1" fillId="0" borderId="27" xfId="0" applyNumberFormat="1" applyFont="1" applyBorder="1" applyAlignment="1">
      <alignment horizontal="right" vertical="center"/>
    </xf>
    <xf numFmtId="49" fontId="1" fillId="0" borderId="22" xfId="0" applyNumberFormat="1" applyFont="1" applyBorder="1" applyAlignment="1">
      <alignment horizontal="right" vertical="center"/>
    </xf>
    <xf numFmtId="49" fontId="1" fillId="0" borderId="23" xfId="0" applyNumberFormat="1" applyFont="1" applyBorder="1" applyAlignment="1">
      <alignment horizontal="right" vertical="center"/>
    </xf>
    <xf numFmtId="49" fontId="1" fillId="0" borderId="24" xfId="0" applyNumberFormat="1" applyFont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8"/>
  <sheetViews>
    <sheetView tabSelected="1" zoomScalePageLayoutView="0" workbookViewId="0" topLeftCell="A1">
      <selection activeCell="L109" sqref="L109"/>
    </sheetView>
  </sheetViews>
  <sheetFormatPr defaultColWidth="9.140625" defaultRowHeight="12.75"/>
  <cols>
    <col min="1" max="1" width="11.00390625" style="1" customWidth="1"/>
    <col min="2" max="2" width="10.7109375" style="13" customWidth="1"/>
    <col min="3" max="3" width="57.57421875" style="13" customWidth="1"/>
    <col min="4" max="4" width="42.140625" style="14" customWidth="1"/>
    <col min="5" max="5" width="9.8515625" style="13" customWidth="1"/>
    <col min="6" max="6" width="13.57421875" style="1" customWidth="1"/>
    <col min="7" max="7" width="9.140625" style="15" customWidth="1"/>
    <col min="8" max="8" width="11.00390625" style="16" customWidth="1"/>
    <col min="9" max="9" width="12.140625" style="17" customWidth="1"/>
    <col min="10" max="10" width="1.7109375" style="18" customWidth="1"/>
    <col min="11" max="16384" width="9.140625" style="18" customWidth="1"/>
  </cols>
  <sheetData>
    <row r="1" spans="1:2" ht="12.75">
      <c r="A1" s="11" t="s">
        <v>0</v>
      </c>
      <c r="B1" s="12" t="s">
        <v>1</v>
      </c>
    </row>
    <row r="2" spans="1:2" ht="12.75">
      <c r="A2" s="11" t="s">
        <v>2</v>
      </c>
      <c r="B2" s="12" t="s">
        <v>3</v>
      </c>
    </row>
    <row r="3" spans="1:2" ht="12.75">
      <c r="A3" s="11" t="s">
        <v>84</v>
      </c>
      <c r="B3" s="12" t="s">
        <v>4</v>
      </c>
    </row>
    <row r="4" spans="1:9" ht="12.75">
      <c r="A4" s="77" t="s">
        <v>5</v>
      </c>
      <c r="B4" s="68"/>
      <c r="C4" s="68"/>
      <c r="D4" s="68"/>
      <c r="E4" s="68"/>
      <c r="F4" s="68"/>
      <c r="G4" s="78"/>
      <c r="H4" s="58"/>
      <c r="I4" s="59"/>
    </row>
    <row r="5" spans="1:9" ht="12.75">
      <c r="A5" s="77" t="s">
        <v>6</v>
      </c>
      <c r="B5" s="68"/>
      <c r="C5" s="68"/>
      <c r="D5" s="68"/>
      <c r="E5" s="68"/>
      <c r="F5" s="68"/>
      <c r="G5" s="78"/>
      <c r="H5" s="58"/>
      <c r="I5" s="59"/>
    </row>
    <row r="6" ht="13.5" thickBot="1">
      <c r="A6" s="12" t="s">
        <v>7</v>
      </c>
    </row>
    <row r="7" spans="1:9" s="1" customFormat="1" ht="38.25">
      <c r="A7" s="33" t="s">
        <v>124</v>
      </c>
      <c r="B7" s="34" t="s">
        <v>8</v>
      </c>
      <c r="C7" s="34" t="s">
        <v>9</v>
      </c>
      <c r="D7" s="35" t="s">
        <v>10</v>
      </c>
      <c r="E7" s="35" t="s">
        <v>166</v>
      </c>
      <c r="F7" s="80" t="s">
        <v>177</v>
      </c>
      <c r="G7" s="80"/>
      <c r="H7" s="36" t="s">
        <v>178</v>
      </c>
      <c r="I7" s="37" t="s">
        <v>167</v>
      </c>
    </row>
    <row r="8" spans="1:9" s="1" customFormat="1" ht="12.75">
      <c r="A8" s="38" t="s">
        <v>11</v>
      </c>
      <c r="B8" s="3" t="s">
        <v>12</v>
      </c>
      <c r="C8" s="3" t="s">
        <v>13</v>
      </c>
      <c r="D8" s="2" t="s">
        <v>14</v>
      </c>
      <c r="E8" s="3" t="s">
        <v>15</v>
      </c>
      <c r="F8" s="79" t="s">
        <v>16</v>
      </c>
      <c r="G8" s="56"/>
      <c r="H8" s="3" t="s">
        <v>17</v>
      </c>
      <c r="I8" s="39" t="s">
        <v>18</v>
      </c>
    </row>
    <row r="9" spans="1:9" ht="12.75">
      <c r="A9" s="54">
        <v>1</v>
      </c>
      <c r="B9" s="75" t="s">
        <v>19</v>
      </c>
      <c r="C9" s="75" t="s">
        <v>168</v>
      </c>
      <c r="D9" s="76" t="s">
        <v>161</v>
      </c>
      <c r="E9" s="56" t="s">
        <v>181</v>
      </c>
      <c r="F9" s="4" t="s">
        <v>187</v>
      </c>
      <c r="G9" s="7">
        <v>2900</v>
      </c>
      <c r="H9" s="19"/>
      <c r="I9" s="24"/>
    </row>
    <row r="10" spans="1:9" ht="12.75">
      <c r="A10" s="54"/>
      <c r="B10" s="75"/>
      <c r="C10" s="75"/>
      <c r="D10" s="76"/>
      <c r="E10" s="56"/>
      <c r="F10" s="4" t="s">
        <v>185</v>
      </c>
      <c r="G10" s="7">
        <v>1500</v>
      </c>
      <c r="H10" s="19"/>
      <c r="I10" s="24"/>
    </row>
    <row r="11" spans="1:9" s="22" customFormat="1" ht="12.75">
      <c r="A11" s="51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</v>
      </c>
      <c r="B11" s="52" t="s">
        <v>199</v>
      </c>
      <c r="C11" s="52" t="s">
        <v>200</v>
      </c>
      <c r="D11" s="52" t="s">
        <v>201</v>
      </c>
      <c r="E11" s="53" t="s">
        <v>181</v>
      </c>
      <c r="F11" s="9" t="s">
        <v>187</v>
      </c>
      <c r="G11" s="20">
        <v>3000</v>
      </c>
      <c r="H11" s="19"/>
      <c r="I11" s="21"/>
    </row>
    <row r="12" spans="1:9" s="22" customFormat="1" ht="12.75">
      <c r="A12" s="51"/>
      <c r="B12" s="52"/>
      <c r="C12" s="52"/>
      <c r="D12" s="52"/>
      <c r="E12" s="53"/>
      <c r="F12" s="9" t="s">
        <v>186</v>
      </c>
      <c r="G12" s="20">
        <v>2000</v>
      </c>
      <c r="H12" s="19"/>
      <c r="I12" s="21"/>
    </row>
    <row r="13" spans="1:9" ht="12.75">
      <c r="A13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</v>
      </c>
      <c r="B13" s="5" t="s">
        <v>20</v>
      </c>
      <c r="C13" s="5" t="s">
        <v>86</v>
      </c>
      <c r="D13" s="6" t="s">
        <v>162</v>
      </c>
      <c r="E13" s="4" t="s">
        <v>182</v>
      </c>
      <c r="F13" s="4" t="s">
        <v>188</v>
      </c>
      <c r="G13" s="7">
        <v>3600</v>
      </c>
      <c r="H13" s="19"/>
      <c r="I13" s="24"/>
    </row>
    <row r="14" spans="1:9" ht="12.75">
      <c r="A14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</v>
      </c>
      <c r="B14" s="75" t="s">
        <v>21</v>
      </c>
      <c r="C14" s="75" t="s">
        <v>87</v>
      </c>
      <c r="D14" s="76" t="s">
        <v>163</v>
      </c>
      <c r="E14" s="56" t="s">
        <v>181</v>
      </c>
      <c r="F14" s="4" t="s">
        <v>188</v>
      </c>
      <c r="G14" s="7">
        <v>3100</v>
      </c>
      <c r="H14" s="19"/>
      <c r="I14" s="24"/>
    </row>
    <row r="15" spans="1:9" ht="12.75">
      <c r="A15" s="54"/>
      <c r="B15" s="75"/>
      <c r="C15" s="75"/>
      <c r="D15" s="76"/>
      <c r="E15" s="56"/>
      <c r="F15" s="4" t="s">
        <v>185</v>
      </c>
      <c r="G15" s="7">
        <v>4000</v>
      </c>
      <c r="H15" s="19"/>
      <c r="I15" s="24"/>
    </row>
    <row r="16" spans="1:9" ht="12.75">
      <c r="A16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</v>
      </c>
      <c r="B16" s="75" t="s">
        <v>22</v>
      </c>
      <c r="C16" s="75" t="s">
        <v>111</v>
      </c>
      <c r="D16" s="76" t="s">
        <v>163</v>
      </c>
      <c r="E16" s="56" t="s">
        <v>181</v>
      </c>
      <c r="F16" s="4" t="s">
        <v>188</v>
      </c>
      <c r="G16" s="7">
        <v>400</v>
      </c>
      <c r="H16" s="19"/>
      <c r="I16" s="24"/>
    </row>
    <row r="17" spans="1:9" ht="12.75">
      <c r="A17" s="54"/>
      <c r="B17" s="75"/>
      <c r="C17" s="75"/>
      <c r="D17" s="76"/>
      <c r="E17" s="56"/>
      <c r="F17" s="4" t="s">
        <v>185</v>
      </c>
      <c r="G17" s="7">
        <v>200</v>
      </c>
      <c r="H17" s="19"/>
      <c r="I17" s="24"/>
    </row>
    <row r="18" spans="1:9" ht="12.75">
      <c r="A18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6</v>
      </c>
      <c r="B18" s="75" t="s">
        <v>23</v>
      </c>
      <c r="C18" s="75" t="s">
        <v>111</v>
      </c>
      <c r="D18" s="76" t="s">
        <v>163</v>
      </c>
      <c r="E18" s="56" t="s">
        <v>181</v>
      </c>
      <c r="F18" s="4" t="s">
        <v>188</v>
      </c>
      <c r="G18" s="7">
        <v>1200</v>
      </c>
      <c r="H18" s="19"/>
      <c r="I18" s="24"/>
    </row>
    <row r="19" spans="1:9" ht="12.75">
      <c r="A19" s="54"/>
      <c r="B19" s="75"/>
      <c r="C19" s="75"/>
      <c r="D19" s="76"/>
      <c r="E19" s="56"/>
      <c r="F19" s="4" t="s">
        <v>185</v>
      </c>
      <c r="G19" s="7">
        <v>600</v>
      </c>
      <c r="H19" s="19"/>
      <c r="I19" s="24"/>
    </row>
    <row r="20" spans="1:9" ht="12.75">
      <c r="A20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7</v>
      </c>
      <c r="B20" s="75" t="s">
        <v>24</v>
      </c>
      <c r="C20" s="75" t="s">
        <v>111</v>
      </c>
      <c r="D20" s="76" t="s">
        <v>163</v>
      </c>
      <c r="E20" s="56" t="s">
        <v>181</v>
      </c>
      <c r="F20" s="4" t="s">
        <v>188</v>
      </c>
      <c r="G20" s="7">
        <v>4400</v>
      </c>
      <c r="H20" s="19"/>
      <c r="I20" s="24"/>
    </row>
    <row r="21" spans="1:9" ht="12.75">
      <c r="A21" s="54"/>
      <c r="B21" s="75"/>
      <c r="C21" s="75"/>
      <c r="D21" s="76"/>
      <c r="E21" s="56"/>
      <c r="F21" s="4" t="s">
        <v>185</v>
      </c>
      <c r="G21" s="7">
        <v>2500</v>
      </c>
      <c r="H21" s="19"/>
      <c r="I21" s="24"/>
    </row>
    <row r="22" spans="1:9" ht="25.5">
      <c r="A22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8</v>
      </c>
      <c r="B22" s="5" t="s">
        <v>25</v>
      </c>
      <c r="C22" s="5" t="s">
        <v>92</v>
      </c>
      <c r="D22" s="6" t="s">
        <v>164</v>
      </c>
      <c r="E22" s="4" t="s">
        <v>181</v>
      </c>
      <c r="F22" s="4" t="s">
        <v>188</v>
      </c>
      <c r="G22" s="7">
        <v>400</v>
      </c>
      <c r="H22" s="19"/>
      <c r="I22" s="24"/>
    </row>
    <row r="23" spans="1:9" ht="12.75">
      <c r="A23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9</v>
      </c>
      <c r="B23" s="75" t="s">
        <v>26</v>
      </c>
      <c r="C23" s="75" t="s">
        <v>179</v>
      </c>
      <c r="D23" s="76" t="s">
        <v>127</v>
      </c>
      <c r="E23" s="56" t="s">
        <v>181</v>
      </c>
      <c r="F23" s="4" t="s">
        <v>188</v>
      </c>
      <c r="G23" s="7">
        <v>400</v>
      </c>
      <c r="H23" s="19"/>
      <c r="I23" s="24"/>
    </row>
    <row r="24" spans="1:9" ht="12.75">
      <c r="A24" s="54"/>
      <c r="B24" s="75"/>
      <c r="C24" s="75"/>
      <c r="D24" s="76"/>
      <c r="E24" s="56"/>
      <c r="F24" s="4" t="s">
        <v>185</v>
      </c>
      <c r="G24" s="7">
        <v>600</v>
      </c>
      <c r="H24" s="19"/>
      <c r="I24" s="24"/>
    </row>
    <row r="25" spans="1:9" ht="12.75">
      <c r="A25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10</v>
      </c>
      <c r="B25" s="5" t="s">
        <v>27</v>
      </c>
      <c r="C25" s="5" t="s">
        <v>112</v>
      </c>
      <c r="D25" s="6" t="s">
        <v>165</v>
      </c>
      <c r="E25" s="4" t="s">
        <v>182</v>
      </c>
      <c r="F25" s="4" t="s">
        <v>188</v>
      </c>
      <c r="G25" s="7">
        <v>46000</v>
      </c>
      <c r="H25" s="19"/>
      <c r="I25" s="24"/>
    </row>
    <row r="26" spans="1:9" ht="12.75">
      <c r="A26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11</v>
      </c>
      <c r="B26" s="5" t="s">
        <v>28</v>
      </c>
      <c r="C26" s="5" t="s">
        <v>113</v>
      </c>
      <c r="D26" s="6" t="s">
        <v>165</v>
      </c>
      <c r="E26" s="4" t="s">
        <v>182</v>
      </c>
      <c r="F26" s="4" t="s">
        <v>188</v>
      </c>
      <c r="G26" s="7">
        <v>5000</v>
      </c>
      <c r="H26" s="19"/>
      <c r="I26" s="24"/>
    </row>
    <row r="27" spans="1:9" ht="12.75">
      <c r="A27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12</v>
      </c>
      <c r="B27" s="5" t="s">
        <v>29</v>
      </c>
      <c r="C27" s="5" t="s">
        <v>114</v>
      </c>
      <c r="D27" s="6" t="s">
        <v>128</v>
      </c>
      <c r="E27" s="4" t="s">
        <v>182</v>
      </c>
      <c r="F27" s="4" t="s">
        <v>188</v>
      </c>
      <c r="G27" s="7">
        <v>100</v>
      </c>
      <c r="H27" s="19"/>
      <c r="I27" s="24"/>
    </row>
    <row r="28" spans="1:9" ht="12.75">
      <c r="A28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13</v>
      </c>
      <c r="B28" s="5" t="s">
        <v>30</v>
      </c>
      <c r="C28" s="5" t="s">
        <v>115</v>
      </c>
      <c r="D28" s="6" t="s">
        <v>128</v>
      </c>
      <c r="E28" s="4" t="s">
        <v>182</v>
      </c>
      <c r="F28" s="4" t="s">
        <v>188</v>
      </c>
      <c r="G28" s="7">
        <v>100</v>
      </c>
      <c r="H28" s="19"/>
      <c r="I28" s="24"/>
    </row>
    <row r="29" spans="1:9" ht="12.75">
      <c r="A29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14</v>
      </c>
      <c r="B29" s="75" t="s">
        <v>31</v>
      </c>
      <c r="C29" s="75" t="s">
        <v>116</v>
      </c>
      <c r="D29" s="76" t="s">
        <v>129</v>
      </c>
      <c r="E29" s="56" t="s">
        <v>181</v>
      </c>
      <c r="F29" s="4" t="s">
        <v>188</v>
      </c>
      <c r="G29" s="7">
        <v>2300</v>
      </c>
      <c r="H29" s="19"/>
      <c r="I29" s="24"/>
    </row>
    <row r="30" spans="1:9" ht="12.75">
      <c r="A30" s="54"/>
      <c r="B30" s="75"/>
      <c r="C30" s="75"/>
      <c r="D30" s="76"/>
      <c r="E30" s="56"/>
      <c r="F30" s="4" t="s">
        <v>185</v>
      </c>
      <c r="G30" s="7">
        <v>800</v>
      </c>
      <c r="H30" s="19"/>
      <c r="I30" s="24"/>
    </row>
    <row r="31" spans="1:9" ht="12.75">
      <c r="A31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15</v>
      </c>
      <c r="B31" s="75" t="s">
        <v>32</v>
      </c>
      <c r="C31" s="75" t="s">
        <v>117</v>
      </c>
      <c r="D31" s="76" t="s">
        <v>130</v>
      </c>
      <c r="E31" s="56" t="s">
        <v>181</v>
      </c>
      <c r="F31" s="4" t="s">
        <v>188</v>
      </c>
      <c r="G31" s="7">
        <v>1800</v>
      </c>
      <c r="H31" s="19"/>
      <c r="I31" s="24"/>
    </row>
    <row r="32" spans="1:9" ht="12.75">
      <c r="A32" s="54"/>
      <c r="B32" s="75"/>
      <c r="C32" s="75"/>
      <c r="D32" s="76"/>
      <c r="E32" s="56"/>
      <c r="F32" s="4" t="s">
        <v>185</v>
      </c>
      <c r="G32" s="7">
        <v>600</v>
      </c>
      <c r="H32" s="19"/>
      <c r="I32" s="24"/>
    </row>
    <row r="33" spans="1:9" ht="12.75">
      <c r="A33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16</v>
      </c>
      <c r="B33" s="75" t="s">
        <v>33</v>
      </c>
      <c r="C33" s="75" t="s">
        <v>88</v>
      </c>
      <c r="D33" s="76" t="s">
        <v>130</v>
      </c>
      <c r="E33" s="56" t="s">
        <v>181</v>
      </c>
      <c r="F33" s="4" t="s">
        <v>188</v>
      </c>
      <c r="G33" s="7">
        <v>9000</v>
      </c>
      <c r="H33" s="19"/>
      <c r="I33" s="24"/>
    </row>
    <row r="34" spans="1:9" ht="12.75">
      <c r="A34" s="54"/>
      <c r="B34" s="75"/>
      <c r="C34" s="75"/>
      <c r="D34" s="76"/>
      <c r="E34" s="56"/>
      <c r="F34" s="4" t="s">
        <v>185</v>
      </c>
      <c r="G34" s="7">
        <v>4100</v>
      </c>
      <c r="H34" s="19"/>
      <c r="I34" s="24"/>
    </row>
    <row r="35" spans="1:9" ht="12.75">
      <c r="A35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17</v>
      </c>
      <c r="B35" s="75" t="s">
        <v>34</v>
      </c>
      <c r="C35" s="75" t="s">
        <v>89</v>
      </c>
      <c r="D35" s="76" t="s">
        <v>131</v>
      </c>
      <c r="E35" s="56" t="s">
        <v>181</v>
      </c>
      <c r="F35" s="4" t="s">
        <v>188</v>
      </c>
      <c r="G35" s="7">
        <v>16700</v>
      </c>
      <c r="H35" s="19"/>
      <c r="I35" s="24"/>
    </row>
    <row r="36" spans="1:9" ht="12.75">
      <c r="A36" s="54"/>
      <c r="B36" s="75"/>
      <c r="C36" s="75"/>
      <c r="D36" s="76"/>
      <c r="E36" s="56"/>
      <c r="F36" s="4" t="s">
        <v>185</v>
      </c>
      <c r="G36" s="7">
        <v>12600</v>
      </c>
      <c r="H36" s="19"/>
      <c r="I36" s="24"/>
    </row>
    <row r="37" spans="1:9" ht="12.75">
      <c r="A37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18</v>
      </c>
      <c r="B37" s="75" t="s">
        <v>35</v>
      </c>
      <c r="C37" s="75" t="s">
        <v>90</v>
      </c>
      <c r="D37" s="76" t="s">
        <v>132</v>
      </c>
      <c r="E37" s="56" t="s">
        <v>181</v>
      </c>
      <c r="F37" s="4" t="s">
        <v>188</v>
      </c>
      <c r="G37" s="7">
        <v>0</v>
      </c>
      <c r="H37" s="19"/>
      <c r="I37" s="24"/>
    </row>
    <row r="38" spans="1:9" ht="12.75">
      <c r="A38" s="54"/>
      <c r="B38" s="75"/>
      <c r="C38" s="75"/>
      <c r="D38" s="76"/>
      <c r="E38" s="56"/>
      <c r="F38" s="4" t="s">
        <v>185</v>
      </c>
      <c r="G38" s="7">
        <v>0</v>
      </c>
      <c r="H38" s="19"/>
      <c r="I38" s="24"/>
    </row>
    <row r="39" spans="1:9" ht="12.75">
      <c r="A39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19</v>
      </c>
      <c r="B39" s="5" t="s">
        <v>36</v>
      </c>
      <c r="C39" s="5" t="s">
        <v>96</v>
      </c>
      <c r="D39" s="6" t="s">
        <v>133</v>
      </c>
      <c r="E39" s="4" t="s">
        <v>182</v>
      </c>
      <c r="F39" s="4" t="s">
        <v>188</v>
      </c>
      <c r="G39" s="7">
        <v>400</v>
      </c>
      <c r="H39" s="19"/>
      <c r="I39" s="24"/>
    </row>
    <row r="40" spans="1:9" ht="12.75">
      <c r="A40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20</v>
      </c>
      <c r="B40" s="5" t="s">
        <v>37</v>
      </c>
      <c r="C40" s="5" t="s">
        <v>38</v>
      </c>
      <c r="D40" s="6" t="s">
        <v>128</v>
      </c>
      <c r="E40" s="4" t="s">
        <v>182</v>
      </c>
      <c r="F40" s="4" t="s">
        <v>188</v>
      </c>
      <c r="G40" s="7">
        <v>41800</v>
      </c>
      <c r="H40" s="19"/>
      <c r="I40" s="24"/>
    </row>
    <row r="41" spans="1:9" ht="12.75">
      <c r="A41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21</v>
      </c>
      <c r="B41" s="75" t="s">
        <v>39</v>
      </c>
      <c r="C41" s="75" t="s">
        <v>97</v>
      </c>
      <c r="D41" s="76" t="s">
        <v>134</v>
      </c>
      <c r="E41" s="56" t="s">
        <v>183</v>
      </c>
      <c r="F41" s="4" t="s">
        <v>188</v>
      </c>
      <c r="G41" s="7">
        <v>0</v>
      </c>
      <c r="H41" s="19"/>
      <c r="I41" s="24"/>
    </row>
    <row r="42" spans="1:9" ht="12.75">
      <c r="A42" s="54"/>
      <c r="B42" s="75"/>
      <c r="C42" s="75"/>
      <c r="D42" s="76"/>
      <c r="E42" s="56"/>
      <c r="F42" s="4" t="s">
        <v>185</v>
      </c>
      <c r="G42" s="7">
        <v>0</v>
      </c>
      <c r="H42" s="19"/>
      <c r="I42" s="24"/>
    </row>
    <row r="43" spans="1:9" ht="12.75">
      <c r="A43" s="54"/>
      <c r="B43" s="75"/>
      <c r="C43" s="75"/>
      <c r="D43" s="76"/>
      <c r="E43" s="56"/>
      <c r="F43" s="4" t="s">
        <v>175</v>
      </c>
      <c r="G43" s="7">
        <v>0</v>
      </c>
      <c r="H43" s="23"/>
      <c r="I43" s="24"/>
    </row>
    <row r="44" spans="1:9" ht="12.75">
      <c r="A44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22</v>
      </c>
      <c r="B44" s="75" t="s">
        <v>40</v>
      </c>
      <c r="C44" s="75" t="s">
        <v>126</v>
      </c>
      <c r="D44" s="76" t="s">
        <v>135</v>
      </c>
      <c r="E44" s="56" t="s">
        <v>181</v>
      </c>
      <c r="F44" s="4" t="s">
        <v>188</v>
      </c>
      <c r="G44" s="7">
        <v>100</v>
      </c>
      <c r="H44" s="19"/>
      <c r="I44" s="24"/>
    </row>
    <row r="45" spans="1:9" ht="12.75">
      <c r="A45" s="54"/>
      <c r="B45" s="75"/>
      <c r="C45" s="75"/>
      <c r="D45" s="76"/>
      <c r="E45" s="56"/>
      <c r="F45" s="4" t="s">
        <v>185</v>
      </c>
      <c r="G45" s="7">
        <v>100</v>
      </c>
      <c r="H45" s="19"/>
      <c r="I45" s="24"/>
    </row>
    <row r="46" spans="1:9" ht="24" customHeight="1">
      <c r="A46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23</v>
      </c>
      <c r="B46" s="5" t="s">
        <v>41</v>
      </c>
      <c r="C46" s="5" t="s">
        <v>93</v>
      </c>
      <c r="D46" s="6" t="s">
        <v>136</v>
      </c>
      <c r="E46" s="4" t="s">
        <v>182</v>
      </c>
      <c r="F46" s="4" t="s">
        <v>187</v>
      </c>
      <c r="G46" s="7">
        <v>2200</v>
      </c>
      <c r="H46" s="19"/>
      <c r="I46" s="24"/>
    </row>
    <row r="47" spans="1:9" ht="12.75">
      <c r="A47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24</v>
      </c>
      <c r="B47" s="75" t="s">
        <v>42</v>
      </c>
      <c r="C47" s="75" t="s">
        <v>94</v>
      </c>
      <c r="D47" s="76" t="s">
        <v>137</v>
      </c>
      <c r="E47" s="56" t="s">
        <v>183</v>
      </c>
      <c r="F47" s="4" t="s">
        <v>188</v>
      </c>
      <c r="G47" s="7">
        <v>63700</v>
      </c>
      <c r="H47" s="19"/>
      <c r="I47" s="24"/>
    </row>
    <row r="48" spans="1:9" ht="12.75">
      <c r="A48" s="54"/>
      <c r="B48" s="75"/>
      <c r="C48" s="75"/>
      <c r="D48" s="76"/>
      <c r="E48" s="56"/>
      <c r="F48" s="4" t="s">
        <v>185</v>
      </c>
      <c r="G48" s="7">
        <v>30000</v>
      </c>
      <c r="H48" s="19"/>
      <c r="I48" s="24"/>
    </row>
    <row r="49" spans="1:9" ht="12.75">
      <c r="A49" s="54"/>
      <c r="B49" s="75"/>
      <c r="C49" s="75"/>
      <c r="D49" s="76"/>
      <c r="E49" s="56"/>
      <c r="F49" s="4" t="s">
        <v>175</v>
      </c>
      <c r="G49" s="7">
        <v>600</v>
      </c>
      <c r="H49" s="23"/>
      <c r="I49" s="24"/>
    </row>
    <row r="50" spans="1:9" ht="12.75">
      <c r="A50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25</v>
      </c>
      <c r="B50" s="75" t="s">
        <v>43</v>
      </c>
      <c r="C50" s="75" t="s">
        <v>91</v>
      </c>
      <c r="D50" s="76" t="s">
        <v>138</v>
      </c>
      <c r="E50" s="56" t="s">
        <v>181</v>
      </c>
      <c r="F50" s="4" t="s">
        <v>188</v>
      </c>
      <c r="G50" s="7">
        <v>23600</v>
      </c>
      <c r="H50" s="19"/>
      <c r="I50" s="24"/>
    </row>
    <row r="51" spans="1:9" ht="12.75">
      <c r="A51" s="54"/>
      <c r="B51" s="75"/>
      <c r="C51" s="75"/>
      <c r="D51" s="76"/>
      <c r="E51" s="56"/>
      <c r="F51" s="4" t="s">
        <v>185</v>
      </c>
      <c r="G51" s="7">
        <v>14600</v>
      </c>
      <c r="H51" s="19"/>
      <c r="I51" s="24"/>
    </row>
    <row r="52" spans="1:9" ht="12.75">
      <c r="A52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26</v>
      </c>
      <c r="B52" s="75" t="s">
        <v>44</v>
      </c>
      <c r="C52" s="75" t="s">
        <v>95</v>
      </c>
      <c r="D52" s="76" t="s">
        <v>138</v>
      </c>
      <c r="E52" s="56" t="s">
        <v>181</v>
      </c>
      <c r="F52" s="4" t="s">
        <v>188</v>
      </c>
      <c r="G52" s="7">
        <v>6800</v>
      </c>
      <c r="H52" s="19"/>
      <c r="I52" s="24"/>
    </row>
    <row r="53" spans="1:9" ht="12.75">
      <c r="A53" s="54"/>
      <c r="B53" s="75"/>
      <c r="C53" s="75"/>
      <c r="D53" s="76"/>
      <c r="E53" s="56"/>
      <c r="F53" s="4" t="s">
        <v>185</v>
      </c>
      <c r="G53" s="7">
        <v>2100</v>
      </c>
      <c r="H53" s="19"/>
      <c r="I53" s="24"/>
    </row>
    <row r="54" spans="1:9" ht="12.75">
      <c r="A54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27</v>
      </c>
      <c r="B54" s="75" t="s">
        <v>45</v>
      </c>
      <c r="C54" s="75" t="s">
        <v>91</v>
      </c>
      <c r="D54" s="76" t="s">
        <v>138</v>
      </c>
      <c r="E54" s="56" t="s">
        <v>181</v>
      </c>
      <c r="F54" s="4" t="s">
        <v>188</v>
      </c>
      <c r="G54" s="7">
        <v>18400</v>
      </c>
      <c r="H54" s="19"/>
      <c r="I54" s="24"/>
    </row>
    <row r="55" spans="1:9" ht="12.75">
      <c r="A55" s="54"/>
      <c r="B55" s="75"/>
      <c r="C55" s="75"/>
      <c r="D55" s="76"/>
      <c r="E55" s="56"/>
      <c r="F55" s="4" t="s">
        <v>185</v>
      </c>
      <c r="G55" s="7">
        <v>12700</v>
      </c>
      <c r="H55" s="19"/>
      <c r="I55" s="24"/>
    </row>
    <row r="56" spans="1:9" ht="12.75">
      <c r="A56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28</v>
      </c>
      <c r="B56" s="75" t="s">
        <v>46</v>
      </c>
      <c r="C56" s="75" t="s">
        <v>98</v>
      </c>
      <c r="D56" s="76" t="s">
        <v>139</v>
      </c>
      <c r="E56" s="56" t="s">
        <v>183</v>
      </c>
      <c r="F56" s="4" t="s">
        <v>188</v>
      </c>
      <c r="G56" s="7">
        <v>103000</v>
      </c>
      <c r="H56" s="19"/>
      <c r="I56" s="24"/>
    </row>
    <row r="57" spans="1:9" ht="12.75">
      <c r="A57" s="54"/>
      <c r="B57" s="75"/>
      <c r="C57" s="75"/>
      <c r="D57" s="76"/>
      <c r="E57" s="56"/>
      <c r="F57" s="4" t="s">
        <v>185</v>
      </c>
      <c r="G57" s="7">
        <v>50100</v>
      </c>
      <c r="H57" s="19"/>
      <c r="I57" s="24"/>
    </row>
    <row r="58" spans="1:9" ht="12.75">
      <c r="A58" s="54"/>
      <c r="B58" s="75"/>
      <c r="C58" s="75"/>
      <c r="D58" s="76"/>
      <c r="E58" s="56"/>
      <c r="F58" s="4" t="s">
        <v>176</v>
      </c>
      <c r="G58" s="7">
        <v>500</v>
      </c>
      <c r="H58" s="23"/>
      <c r="I58" s="24"/>
    </row>
    <row r="59" spans="1:9" ht="12.75">
      <c r="A59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29</v>
      </c>
      <c r="B59" s="75" t="s">
        <v>47</v>
      </c>
      <c r="C59" s="75" t="s">
        <v>98</v>
      </c>
      <c r="D59" s="76" t="s">
        <v>139</v>
      </c>
      <c r="E59" s="56" t="s">
        <v>183</v>
      </c>
      <c r="F59" s="4" t="s">
        <v>188</v>
      </c>
      <c r="G59" s="7">
        <v>26000</v>
      </c>
      <c r="H59" s="19"/>
      <c r="I59" s="24"/>
    </row>
    <row r="60" spans="1:9" ht="12.75">
      <c r="A60" s="54"/>
      <c r="B60" s="75"/>
      <c r="C60" s="75"/>
      <c r="D60" s="76"/>
      <c r="E60" s="56"/>
      <c r="F60" s="4" t="s">
        <v>185</v>
      </c>
      <c r="G60" s="7">
        <v>13200</v>
      </c>
      <c r="H60" s="19"/>
      <c r="I60" s="24"/>
    </row>
    <row r="61" spans="1:9" ht="12.75">
      <c r="A61" s="54"/>
      <c r="B61" s="75"/>
      <c r="C61" s="75"/>
      <c r="D61" s="76"/>
      <c r="E61" s="56"/>
      <c r="F61" s="4" t="s">
        <v>176</v>
      </c>
      <c r="G61" s="7">
        <v>400</v>
      </c>
      <c r="H61" s="23"/>
      <c r="I61" s="24"/>
    </row>
    <row r="62" spans="1:9" ht="12.75">
      <c r="A62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30</v>
      </c>
      <c r="B62" s="75" t="s">
        <v>48</v>
      </c>
      <c r="C62" s="75" t="s">
        <v>99</v>
      </c>
      <c r="D62" s="76" t="s">
        <v>140</v>
      </c>
      <c r="E62" s="56" t="s">
        <v>181</v>
      </c>
      <c r="F62" s="4" t="s">
        <v>188</v>
      </c>
      <c r="G62" s="7">
        <v>0</v>
      </c>
      <c r="H62" s="19"/>
      <c r="I62" s="24"/>
    </row>
    <row r="63" spans="1:9" ht="12.75">
      <c r="A63" s="54"/>
      <c r="B63" s="75"/>
      <c r="C63" s="75"/>
      <c r="D63" s="76"/>
      <c r="E63" s="56"/>
      <c r="F63" s="4" t="s">
        <v>185</v>
      </c>
      <c r="G63" s="7">
        <v>5400</v>
      </c>
      <c r="H63" s="19"/>
      <c r="I63" s="24"/>
    </row>
    <row r="64" spans="1:9" ht="12.75">
      <c r="A64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31</v>
      </c>
      <c r="B64" s="75" t="s">
        <v>49</v>
      </c>
      <c r="C64" s="75" t="s">
        <v>125</v>
      </c>
      <c r="D64" s="76" t="s">
        <v>135</v>
      </c>
      <c r="E64" s="56" t="s">
        <v>181</v>
      </c>
      <c r="F64" s="4" t="s">
        <v>188</v>
      </c>
      <c r="G64" s="7">
        <v>4700</v>
      </c>
      <c r="H64" s="19"/>
      <c r="I64" s="24"/>
    </row>
    <row r="65" spans="1:9" ht="12.75">
      <c r="A65" s="54"/>
      <c r="B65" s="75"/>
      <c r="C65" s="75"/>
      <c r="D65" s="76"/>
      <c r="E65" s="56"/>
      <c r="F65" s="4" t="s">
        <v>185</v>
      </c>
      <c r="G65" s="7">
        <v>4000</v>
      </c>
      <c r="H65" s="19"/>
      <c r="I65" s="24"/>
    </row>
    <row r="66" spans="1:9" ht="12.75">
      <c r="A66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32</v>
      </c>
      <c r="B66" s="75" t="s">
        <v>50</v>
      </c>
      <c r="C66" s="75" t="s">
        <v>180</v>
      </c>
      <c r="D66" s="76" t="s">
        <v>141</v>
      </c>
      <c r="E66" s="56" t="s">
        <v>181</v>
      </c>
      <c r="F66" s="4" t="s">
        <v>188</v>
      </c>
      <c r="G66" s="7">
        <v>300</v>
      </c>
      <c r="H66" s="19"/>
      <c r="I66" s="24"/>
    </row>
    <row r="67" spans="1:9" ht="12.75">
      <c r="A67" s="54"/>
      <c r="B67" s="75"/>
      <c r="C67" s="75"/>
      <c r="D67" s="76"/>
      <c r="E67" s="56"/>
      <c r="F67" s="4" t="s">
        <v>185</v>
      </c>
      <c r="G67" s="7">
        <v>300</v>
      </c>
      <c r="H67" s="19"/>
      <c r="I67" s="24"/>
    </row>
    <row r="68" spans="1:9" ht="12.75">
      <c r="A68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33</v>
      </c>
      <c r="B68" s="75" t="s">
        <v>51</v>
      </c>
      <c r="C68" s="75" t="s">
        <v>91</v>
      </c>
      <c r="D68" s="76" t="s">
        <v>142</v>
      </c>
      <c r="E68" s="56" t="s">
        <v>181</v>
      </c>
      <c r="F68" s="4" t="s">
        <v>188</v>
      </c>
      <c r="G68" s="7">
        <v>300</v>
      </c>
      <c r="H68" s="19"/>
      <c r="I68" s="24"/>
    </row>
    <row r="69" spans="1:9" ht="12.75">
      <c r="A69" s="54"/>
      <c r="B69" s="75"/>
      <c r="C69" s="75"/>
      <c r="D69" s="76"/>
      <c r="E69" s="56"/>
      <c r="F69" s="4" t="s">
        <v>185</v>
      </c>
      <c r="G69" s="7">
        <v>400</v>
      </c>
      <c r="H69" s="19"/>
      <c r="I69" s="24"/>
    </row>
    <row r="70" spans="1:9" ht="12.75">
      <c r="A70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34</v>
      </c>
      <c r="B70" s="5" t="s">
        <v>52</v>
      </c>
      <c r="C70" s="5" t="s">
        <v>98</v>
      </c>
      <c r="D70" s="6" t="s">
        <v>139</v>
      </c>
      <c r="E70" s="4" t="s">
        <v>182</v>
      </c>
      <c r="F70" s="4" t="s">
        <v>188</v>
      </c>
      <c r="G70" s="7">
        <v>2400</v>
      </c>
      <c r="H70" s="19"/>
      <c r="I70" s="24"/>
    </row>
    <row r="71" spans="1:9" ht="12.75">
      <c r="A71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35</v>
      </c>
      <c r="B71" s="75" t="s">
        <v>53</v>
      </c>
      <c r="C71" s="75" t="s">
        <v>91</v>
      </c>
      <c r="D71" s="76" t="s">
        <v>143</v>
      </c>
      <c r="E71" s="56" t="s">
        <v>181</v>
      </c>
      <c r="F71" s="4" t="s">
        <v>188</v>
      </c>
      <c r="G71" s="7">
        <v>21200</v>
      </c>
      <c r="H71" s="19"/>
      <c r="I71" s="24"/>
    </row>
    <row r="72" spans="1:9" ht="12.75">
      <c r="A72" s="54"/>
      <c r="B72" s="75"/>
      <c r="C72" s="75"/>
      <c r="D72" s="76"/>
      <c r="E72" s="56"/>
      <c r="F72" s="4" t="s">
        <v>185</v>
      </c>
      <c r="G72" s="7">
        <v>14300</v>
      </c>
      <c r="H72" s="19"/>
      <c r="I72" s="24"/>
    </row>
    <row r="73" spans="1:9" ht="12.75">
      <c r="A73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36</v>
      </c>
      <c r="B73" s="5" t="s">
        <v>54</v>
      </c>
      <c r="C73" s="5" t="s">
        <v>98</v>
      </c>
      <c r="D73" s="6" t="s">
        <v>143</v>
      </c>
      <c r="E73" s="4" t="s">
        <v>182</v>
      </c>
      <c r="F73" s="4" t="s">
        <v>188</v>
      </c>
      <c r="G73" s="7">
        <v>0</v>
      </c>
      <c r="H73" s="19"/>
      <c r="I73" s="24"/>
    </row>
    <row r="74" spans="1:9" ht="12.75">
      <c r="A74" s="10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37</v>
      </c>
      <c r="B74" s="5" t="s">
        <v>55</v>
      </c>
      <c r="C74" s="5" t="s">
        <v>98</v>
      </c>
      <c r="D74" s="6" t="s">
        <v>144</v>
      </c>
      <c r="E74" s="4" t="s">
        <v>182</v>
      </c>
      <c r="F74" s="4" t="s">
        <v>188</v>
      </c>
      <c r="G74" s="7">
        <v>2300</v>
      </c>
      <c r="H74" s="19"/>
      <c r="I74" s="24"/>
    </row>
    <row r="75" spans="1:9" ht="12.75">
      <c r="A75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38</v>
      </c>
      <c r="B75" s="75" t="s">
        <v>56</v>
      </c>
      <c r="C75" s="75" t="s">
        <v>98</v>
      </c>
      <c r="D75" s="76" t="s">
        <v>145</v>
      </c>
      <c r="E75" s="56" t="s">
        <v>181</v>
      </c>
      <c r="F75" s="4" t="s">
        <v>188</v>
      </c>
      <c r="G75" s="7">
        <v>0</v>
      </c>
      <c r="H75" s="19"/>
      <c r="I75" s="24"/>
    </row>
    <row r="76" spans="1:9" ht="12.75">
      <c r="A76" s="54"/>
      <c r="B76" s="75"/>
      <c r="C76" s="75"/>
      <c r="D76" s="76"/>
      <c r="E76" s="56"/>
      <c r="F76" s="4" t="s">
        <v>185</v>
      </c>
      <c r="G76" s="7">
        <v>0</v>
      </c>
      <c r="H76" s="19"/>
      <c r="I76" s="24"/>
    </row>
    <row r="77" spans="1:9" ht="12.75">
      <c r="A77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39</v>
      </c>
      <c r="B77" s="75" t="s">
        <v>57</v>
      </c>
      <c r="C77" s="75" t="s">
        <v>100</v>
      </c>
      <c r="D77" s="76" t="s">
        <v>146</v>
      </c>
      <c r="E77" s="56" t="s">
        <v>181</v>
      </c>
      <c r="F77" s="4" t="s">
        <v>188</v>
      </c>
      <c r="G77" s="7">
        <v>900</v>
      </c>
      <c r="H77" s="19"/>
      <c r="I77" s="24"/>
    </row>
    <row r="78" spans="1:9" ht="12.75">
      <c r="A78" s="54"/>
      <c r="B78" s="75"/>
      <c r="C78" s="75"/>
      <c r="D78" s="76"/>
      <c r="E78" s="56"/>
      <c r="F78" s="4" t="s">
        <v>185</v>
      </c>
      <c r="G78" s="7">
        <v>300</v>
      </c>
      <c r="H78" s="19"/>
      <c r="I78" s="24"/>
    </row>
    <row r="79" spans="1:9" ht="12.75">
      <c r="A79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40</v>
      </c>
      <c r="B79" s="55" t="s">
        <v>196</v>
      </c>
      <c r="C79" s="55" t="s">
        <v>197</v>
      </c>
      <c r="D79" s="55" t="s">
        <v>198</v>
      </c>
      <c r="E79" s="56" t="s">
        <v>181</v>
      </c>
      <c r="F79" s="4" t="s">
        <v>187</v>
      </c>
      <c r="G79" s="7">
        <v>11612</v>
      </c>
      <c r="H79" s="19"/>
      <c r="I79" s="24"/>
    </row>
    <row r="80" spans="1:9" ht="12.75">
      <c r="A80" s="54"/>
      <c r="B80" s="55"/>
      <c r="C80" s="55"/>
      <c r="D80" s="55"/>
      <c r="E80" s="56"/>
      <c r="F80" s="4" t="s">
        <v>186</v>
      </c>
      <c r="G80" s="7">
        <v>2158</v>
      </c>
      <c r="H80" s="19"/>
      <c r="I80" s="24"/>
    </row>
    <row r="81" spans="1:9" ht="12.75">
      <c r="A81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41</v>
      </c>
      <c r="B81" s="75" t="s">
        <v>58</v>
      </c>
      <c r="C81" s="75" t="s">
        <v>101</v>
      </c>
      <c r="D81" s="76" t="s">
        <v>147</v>
      </c>
      <c r="E81" s="56" t="s">
        <v>181</v>
      </c>
      <c r="F81" s="4" t="s">
        <v>188</v>
      </c>
      <c r="G81" s="7">
        <v>100</v>
      </c>
      <c r="H81" s="19"/>
      <c r="I81" s="24"/>
    </row>
    <row r="82" spans="1:9" ht="12.75">
      <c r="A82" s="54"/>
      <c r="B82" s="75"/>
      <c r="C82" s="75"/>
      <c r="D82" s="76"/>
      <c r="E82" s="56"/>
      <c r="F82" s="4" t="s">
        <v>185</v>
      </c>
      <c r="G82" s="7">
        <v>100</v>
      </c>
      <c r="H82" s="19"/>
      <c r="I82" s="24"/>
    </row>
    <row r="83" spans="1:9" ht="12.75">
      <c r="A83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42</v>
      </c>
      <c r="B83" s="75" t="s">
        <v>59</v>
      </c>
      <c r="C83" s="75" t="s">
        <v>101</v>
      </c>
      <c r="D83" s="76" t="s">
        <v>148</v>
      </c>
      <c r="E83" s="56" t="s">
        <v>181</v>
      </c>
      <c r="F83" s="4" t="s">
        <v>188</v>
      </c>
      <c r="G83" s="7">
        <v>1800</v>
      </c>
      <c r="H83" s="19"/>
      <c r="I83" s="24"/>
    </row>
    <row r="84" spans="1:9" ht="12.75">
      <c r="A84" s="54"/>
      <c r="B84" s="75"/>
      <c r="C84" s="75"/>
      <c r="D84" s="76"/>
      <c r="E84" s="56"/>
      <c r="F84" s="4" t="s">
        <v>185</v>
      </c>
      <c r="G84" s="7">
        <v>900</v>
      </c>
      <c r="H84" s="19"/>
      <c r="I84" s="24"/>
    </row>
    <row r="85" spans="1:9" ht="12.75">
      <c r="A85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43</v>
      </c>
      <c r="B85" s="75" t="s">
        <v>60</v>
      </c>
      <c r="C85" s="75" t="s">
        <v>118</v>
      </c>
      <c r="D85" s="76" t="s">
        <v>149</v>
      </c>
      <c r="E85" s="56" t="s">
        <v>181</v>
      </c>
      <c r="F85" s="4" t="s">
        <v>188</v>
      </c>
      <c r="G85" s="7">
        <v>7600</v>
      </c>
      <c r="H85" s="19"/>
      <c r="I85" s="24"/>
    </row>
    <row r="86" spans="1:9" ht="12.75">
      <c r="A86" s="54"/>
      <c r="B86" s="75"/>
      <c r="C86" s="75"/>
      <c r="D86" s="76"/>
      <c r="E86" s="56"/>
      <c r="F86" s="4" t="s">
        <v>185</v>
      </c>
      <c r="G86" s="7">
        <v>200</v>
      </c>
      <c r="H86" s="19"/>
      <c r="I86" s="24"/>
    </row>
    <row r="87" spans="1:9" ht="12.75">
      <c r="A87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44</v>
      </c>
      <c r="B87" s="75" t="s">
        <v>61</v>
      </c>
      <c r="C87" s="75" t="s">
        <v>102</v>
      </c>
      <c r="D87" s="76" t="s">
        <v>150</v>
      </c>
      <c r="E87" s="56" t="s">
        <v>181</v>
      </c>
      <c r="F87" s="4" t="s">
        <v>188</v>
      </c>
      <c r="G87" s="7">
        <v>0</v>
      </c>
      <c r="H87" s="19"/>
      <c r="I87" s="24"/>
    </row>
    <row r="88" spans="1:9" ht="12.75">
      <c r="A88" s="54"/>
      <c r="B88" s="75"/>
      <c r="C88" s="75"/>
      <c r="D88" s="76"/>
      <c r="E88" s="56"/>
      <c r="F88" s="4" t="s">
        <v>185</v>
      </c>
      <c r="G88" s="7">
        <v>6700</v>
      </c>
      <c r="H88" s="19"/>
      <c r="I88" s="24"/>
    </row>
    <row r="89" spans="1:9" ht="12.75">
      <c r="A89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45</v>
      </c>
      <c r="B89" s="75" t="s">
        <v>62</v>
      </c>
      <c r="C89" s="75" t="s">
        <v>119</v>
      </c>
      <c r="D89" s="76" t="s">
        <v>135</v>
      </c>
      <c r="E89" s="56" t="s">
        <v>181</v>
      </c>
      <c r="F89" s="4" t="s">
        <v>188</v>
      </c>
      <c r="G89" s="7">
        <v>1100</v>
      </c>
      <c r="H89" s="19"/>
      <c r="I89" s="24"/>
    </row>
    <row r="90" spans="1:9" ht="12.75">
      <c r="A90" s="54"/>
      <c r="B90" s="75"/>
      <c r="C90" s="75"/>
      <c r="D90" s="76"/>
      <c r="E90" s="56"/>
      <c r="F90" s="4" t="s">
        <v>185</v>
      </c>
      <c r="G90" s="7">
        <v>1000</v>
      </c>
      <c r="H90" s="19"/>
      <c r="I90" s="24"/>
    </row>
    <row r="91" spans="1:9" ht="12.75">
      <c r="A91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46</v>
      </c>
      <c r="B91" s="75" t="s">
        <v>63</v>
      </c>
      <c r="C91" s="75" t="s">
        <v>120</v>
      </c>
      <c r="D91" s="76" t="s">
        <v>135</v>
      </c>
      <c r="E91" s="56" t="s">
        <v>181</v>
      </c>
      <c r="F91" s="4" t="s">
        <v>188</v>
      </c>
      <c r="G91" s="7">
        <v>0</v>
      </c>
      <c r="H91" s="19"/>
      <c r="I91" s="24"/>
    </row>
    <row r="92" spans="1:9" ht="12.75">
      <c r="A92" s="54"/>
      <c r="B92" s="75"/>
      <c r="C92" s="75"/>
      <c r="D92" s="76"/>
      <c r="E92" s="56"/>
      <c r="F92" s="4" t="s">
        <v>185</v>
      </c>
      <c r="G92" s="7">
        <v>3200</v>
      </c>
      <c r="H92" s="19"/>
      <c r="I92" s="24"/>
    </row>
    <row r="93" spans="1:9" ht="12.75">
      <c r="A93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47</v>
      </c>
      <c r="B93" s="75" t="s">
        <v>64</v>
      </c>
      <c r="C93" s="75" t="s">
        <v>121</v>
      </c>
      <c r="D93" s="76" t="s">
        <v>151</v>
      </c>
      <c r="E93" s="56" t="s">
        <v>181</v>
      </c>
      <c r="F93" s="4" t="s">
        <v>188</v>
      </c>
      <c r="G93" s="7">
        <v>4200</v>
      </c>
      <c r="H93" s="19"/>
      <c r="I93" s="24"/>
    </row>
    <row r="94" spans="1:9" ht="12.75">
      <c r="A94" s="54"/>
      <c r="B94" s="75"/>
      <c r="C94" s="75"/>
      <c r="D94" s="76"/>
      <c r="E94" s="56"/>
      <c r="F94" s="4" t="s">
        <v>185</v>
      </c>
      <c r="G94" s="7">
        <v>700</v>
      </c>
      <c r="H94" s="19"/>
      <c r="I94" s="24"/>
    </row>
    <row r="95" spans="1:9" ht="12.75">
      <c r="A95" s="10">
        <f aca="true" ca="1" t="shared" si="0" ref="A95:A103">IF(OFFSET(INDIRECT(ADDRESS(ROW(),COLUMN(),4)),-1,0)="",IF(OFFSET(INDIRECT(ADDRESS(ROW(),COLUMN(),4)),-2,0)="",OFFSET(INDIRECT(ADDRESS(ROW(),COLUMN(),4)),-3,0),OFFSET(INDIRECT(ADDRESS(ROW(),COLUMN(),4)),-2,0)),OFFSET(INDIRECT(ADDRESS(ROW(),COLUMN(),4)),-1,0))+1</f>
        <v>48</v>
      </c>
      <c r="B95" s="5" t="s">
        <v>65</v>
      </c>
      <c r="C95" s="5" t="s">
        <v>122</v>
      </c>
      <c r="D95" s="6" t="s">
        <v>152</v>
      </c>
      <c r="E95" s="4" t="s">
        <v>182</v>
      </c>
      <c r="F95" s="4" t="s">
        <v>188</v>
      </c>
      <c r="G95" s="7">
        <v>400</v>
      </c>
      <c r="H95" s="19"/>
      <c r="I95" s="24"/>
    </row>
    <row r="96" spans="1:9" ht="12.75">
      <c r="A96" s="10">
        <f ca="1" t="shared" si="0"/>
        <v>49</v>
      </c>
      <c r="B96" s="5" t="s">
        <v>66</v>
      </c>
      <c r="C96" s="5" t="s">
        <v>123</v>
      </c>
      <c r="D96" s="6" t="s">
        <v>152</v>
      </c>
      <c r="E96" s="4" t="s">
        <v>182</v>
      </c>
      <c r="F96" s="4" t="s">
        <v>188</v>
      </c>
      <c r="G96" s="7">
        <v>400</v>
      </c>
      <c r="H96" s="19"/>
      <c r="I96" s="24"/>
    </row>
    <row r="97" spans="1:9" ht="12.75">
      <c r="A97" s="10">
        <f ca="1" t="shared" si="0"/>
        <v>50</v>
      </c>
      <c r="B97" s="5" t="s">
        <v>67</v>
      </c>
      <c r="C97" s="5" t="s">
        <v>103</v>
      </c>
      <c r="D97" s="6" t="s">
        <v>152</v>
      </c>
      <c r="E97" s="4" t="s">
        <v>182</v>
      </c>
      <c r="F97" s="4" t="s">
        <v>188</v>
      </c>
      <c r="G97" s="7">
        <v>300</v>
      </c>
      <c r="H97" s="19"/>
      <c r="I97" s="24"/>
    </row>
    <row r="98" spans="1:9" ht="12.75">
      <c r="A98" s="10">
        <f ca="1" t="shared" si="0"/>
        <v>51</v>
      </c>
      <c r="B98" s="5" t="s">
        <v>68</v>
      </c>
      <c r="C98" s="5" t="s">
        <v>104</v>
      </c>
      <c r="D98" s="6" t="s">
        <v>153</v>
      </c>
      <c r="E98" s="4" t="s">
        <v>182</v>
      </c>
      <c r="F98" s="4" t="s">
        <v>188</v>
      </c>
      <c r="G98" s="7">
        <v>5600</v>
      </c>
      <c r="H98" s="19"/>
      <c r="I98" s="24"/>
    </row>
    <row r="99" spans="1:9" ht="12.75">
      <c r="A99" s="10">
        <f ca="1" t="shared" si="0"/>
        <v>52</v>
      </c>
      <c r="B99" s="5" t="s">
        <v>69</v>
      </c>
      <c r="C99" s="5" t="s">
        <v>105</v>
      </c>
      <c r="D99" s="6" t="s">
        <v>153</v>
      </c>
      <c r="E99" s="4" t="s">
        <v>182</v>
      </c>
      <c r="F99" s="4" t="s">
        <v>187</v>
      </c>
      <c r="G99" s="7">
        <v>4100</v>
      </c>
      <c r="H99" s="19"/>
      <c r="I99" s="24"/>
    </row>
    <row r="100" spans="1:9" ht="12.75">
      <c r="A100" s="10">
        <f ca="1" t="shared" si="0"/>
        <v>53</v>
      </c>
      <c r="B100" s="5" t="s">
        <v>70</v>
      </c>
      <c r="C100" s="5" t="s">
        <v>107</v>
      </c>
      <c r="D100" s="6" t="s">
        <v>153</v>
      </c>
      <c r="E100" s="4" t="s">
        <v>182</v>
      </c>
      <c r="F100" s="4" t="s">
        <v>187</v>
      </c>
      <c r="G100" s="7">
        <v>3100</v>
      </c>
      <c r="H100" s="19"/>
      <c r="I100" s="24"/>
    </row>
    <row r="101" spans="1:9" ht="12.75">
      <c r="A101" s="10">
        <f ca="1" t="shared" si="0"/>
        <v>54</v>
      </c>
      <c r="B101" s="5" t="s">
        <v>71</v>
      </c>
      <c r="C101" s="5" t="s">
        <v>106</v>
      </c>
      <c r="D101" s="6" t="s">
        <v>154</v>
      </c>
      <c r="E101" s="4" t="s">
        <v>182</v>
      </c>
      <c r="F101" s="4" t="s">
        <v>188</v>
      </c>
      <c r="G101" s="7">
        <v>1000</v>
      </c>
      <c r="H101" s="19"/>
      <c r="I101" s="24"/>
    </row>
    <row r="102" spans="1:9" ht="12.75">
      <c r="A102" s="10">
        <f ca="1" t="shared" si="0"/>
        <v>55</v>
      </c>
      <c r="B102" s="5" t="s">
        <v>72</v>
      </c>
      <c r="C102" s="5" t="s">
        <v>73</v>
      </c>
      <c r="D102" s="6" t="s">
        <v>155</v>
      </c>
      <c r="E102" s="4" t="s">
        <v>182</v>
      </c>
      <c r="F102" s="4" t="s">
        <v>188</v>
      </c>
      <c r="G102" s="7">
        <v>51100</v>
      </c>
      <c r="H102" s="19"/>
      <c r="I102" s="24"/>
    </row>
    <row r="103" spans="1:9" ht="12.75">
      <c r="A103" s="54">
        <f ca="1" t="shared" si="0"/>
        <v>56</v>
      </c>
      <c r="B103" s="75" t="s">
        <v>74</v>
      </c>
      <c r="C103" s="75" t="s">
        <v>75</v>
      </c>
      <c r="D103" s="76" t="s">
        <v>160</v>
      </c>
      <c r="E103" s="56" t="s">
        <v>181</v>
      </c>
      <c r="F103" s="4" t="s">
        <v>188</v>
      </c>
      <c r="G103" s="7">
        <v>1100</v>
      </c>
      <c r="H103" s="19"/>
      <c r="I103" s="24"/>
    </row>
    <row r="104" spans="1:9" ht="12.75">
      <c r="A104" s="54"/>
      <c r="B104" s="75"/>
      <c r="C104" s="75"/>
      <c r="D104" s="76"/>
      <c r="E104" s="56"/>
      <c r="F104" s="4" t="s">
        <v>186</v>
      </c>
      <c r="G104" s="7">
        <v>0</v>
      </c>
      <c r="H104" s="19"/>
      <c r="I104" s="24"/>
    </row>
    <row r="105" spans="1:9" ht="12.75">
      <c r="A105" s="54">
        <f ca="1">IF(OFFSET(INDIRECT(ADDRESS(ROW(),COLUMN(),4)),-1,0)="",IF(OFFSET(INDIRECT(ADDRESS(ROW(),COLUMN(),4)),-2,0)="",OFFSET(INDIRECT(ADDRESS(ROW(),COLUMN(),4)),-3,0),OFFSET(INDIRECT(ADDRESS(ROW(),COLUMN(),4)),-2,0)),OFFSET(INDIRECT(ADDRESS(ROW(),COLUMN(),4)),-1,0))+1</f>
        <v>57</v>
      </c>
      <c r="B105" s="75" t="s">
        <v>76</v>
      </c>
      <c r="C105" s="75" t="s">
        <v>108</v>
      </c>
      <c r="D105" s="76" t="s">
        <v>156</v>
      </c>
      <c r="E105" s="56" t="s">
        <v>181</v>
      </c>
      <c r="F105" s="4" t="s">
        <v>188</v>
      </c>
      <c r="G105" s="7">
        <v>5600</v>
      </c>
      <c r="H105" s="19"/>
      <c r="I105" s="24"/>
    </row>
    <row r="106" spans="1:9" ht="12.75">
      <c r="A106" s="54"/>
      <c r="B106" s="75"/>
      <c r="C106" s="75"/>
      <c r="D106" s="76"/>
      <c r="E106" s="56"/>
      <c r="F106" s="4" t="s">
        <v>185</v>
      </c>
      <c r="G106" s="7">
        <v>4100</v>
      </c>
      <c r="H106" s="19"/>
      <c r="I106" s="24"/>
    </row>
    <row r="107" spans="1:9" ht="12.75">
      <c r="A107" s="43" t="s">
        <v>206</v>
      </c>
      <c r="B107" s="45" t="s">
        <v>202</v>
      </c>
      <c r="C107" s="45" t="s">
        <v>205</v>
      </c>
      <c r="D107" s="47" t="s">
        <v>203</v>
      </c>
      <c r="E107" s="49" t="s">
        <v>181</v>
      </c>
      <c r="F107" s="4" t="s">
        <v>187</v>
      </c>
      <c r="G107" s="7">
        <v>600</v>
      </c>
      <c r="H107" s="19"/>
      <c r="I107" s="24"/>
    </row>
    <row r="108" spans="1:9" ht="12.75">
      <c r="A108" s="44"/>
      <c r="B108" s="46"/>
      <c r="C108" s="46"/>
      <c r="D108" s="48"/>
      <c r="E108" s="50"/>
      <c r="F108" s="4" t="s">
        <v>204</v>
      </c>
      <c r="G108" s="7">
        <v>300</v>
      </c>
      <c r="H108" s="19"/>
      <c r="I108" s="24"/>
    </row>
    <row r="109" spans="1:9" ht="12.75" customHeight="1">
      <c r="A109" s="10">
        <f aca="true" ca="1" t="shared" si="1" ref="A109:A114">IF(OFFSET(INDIRECT(ADDRESS(ROW(),COLUMN(),4)),-1,0)="",IF(OFFSET(INDIRECT(ADDRESS(ROW(),COLUMN(),4)),-2,0)="",OFFSET(INDIRECT(ADDRESS(ROW(),COLUMN(),4)),-3,0),OFFSET(INDIRECT(ADDRESS(ROW(),COLUMN(),4)),-2,0)),OFFSET(INDIRECT(ADDRESS(ROW(),COLUMN(),4)),-1,0))+1</f>
        <v>59</v>
      </c>
      <c r="B109" s="5" t="s">
        <v>77</v>
      </c>
      <c r="C109" s="5" t="s">
        <v>109</v>
      </c>
      <c r="D109" s="6" t="s">
        <v>157</v>
      </c>
      <c r="E109" s="4" t="s">
        <v>182</v>
      </c>
      <c r="F109" s="4" t="s">
        <v>188</v>
      </c>
      <c r="G109" s="7">
        <v>1300</v>
      </c>
      <c r="H109" s="19"/>
      <c r="I109" s="24"/>
    </row>
    <row r="110" spans="1:9" ht="25.5">
      <c r="A110" s="10">
        <f ca="1" t="shared" si="1"/>
        <v>60</v>
      </c>
      <c r="B110" s="5" t="s">
        <v>78</v>
      </c>
      <c r="C110" s="5" t="s">
        <v>110</v>
      </c>
      <c r="D110" s="6" t="s">
        <v>158</v>
      </c>
      <c r="E110" s="4" t="s">
        <v>181</v>
      </c>
      <c r="F110" s="4" t="s">
        <v>188</v>
      </c>
      <c r="G110" s="7">
        <v>3000</v>
      </c>
      <c r="H110" s="19"/>
      <c r="I110" s="24"/>
    </row>
    <row r="111" spans="1:9" ht="12.75">
      <c r="A111" s="10">
        <f ca="1" t="shared" si="1"/>
        <v>61</v>
      </c>
      <c r="B111" s="5" t="s">
        <v>79</v>
      </c>
      <c r="C111" s="5" t="s">
        <v>85</v>
      </c>
      <c r="D111" s="6" t="s">
        <v>159</v>
      </c>
      <c r="E111" s="4" t="s">
        <v>182</v>
      </c>
      <c r="F111" s="4" t="s">
        <v>188</v>
      </c>
      <c r="G111" s="7">
        <v>21400</v>
      </c>
      <c r="H111" s="19"/>
      <c r="I111" s="24"/>
    </row>
    <row r="112" spans="1:9" ht="12.75">
      <c r="A112" s="10">
        <f ca="1" t="shared" si="1"/>
        <v>62</v>
      </c>
      <c r="B112" s="25" t="s">
        <v>169</v>
      </c>
      <c r="C112" s="5" t="s">
        <v>172</v>
      </c>
      <c r="D112" s="6" t="s">
        <v>165</v>
      </c>
      <c r="E112" s="4" t="s">
        <v>182</v>
      </c>
      <c r="F112" s="26" t="s">
        <v>188</v>
      </c>
      <c r="G112" s="7">
        <v>5000</v>
      </c>
      <c r="H112" s="19"/>
      <c r="I112" s="24"/>
    </row>
    <row r="113" spans="1:9" ht="12.75">
      <c r="A113" s="10">
        <f ca="1" t="shared" si="1"/>
        <v>63</v>
      </c>
      <c r="B113" s="8" t="s">
        <v>170</v>
      </c>
      <c r="C113" s="5" t="s">
        <v>173</v>
      </c>
      <c r="D113" s="6" t="s">
        <v>165</v>
      </c>
      <c r="E113" s="4" t="s">
        <v>182</v>
      </c>
      <c r="F113" s="26" t="s">
        <v>188</v>
      </c>
      <c r="G113" s="7">
        <v>5000</v>
      </c>
      <c r="H113" s="19"/>
      <c r="I113" s="24"/>
    </row>
    <row r="114" spans="1:9" ht="12.75" customHeight="1">
      <c r="A114" s="10">
        <f ca="1" t="shared" si="1"/>
        <v>64</v>
      </c>
      <c r="B114" s="8" t="s">
        <v>171</v>
      </c>
      <c r="C114" s="5" t="s">
        <v>174</v>
      </c>
      <c r="D114" s="6" t="s">
        <v>165</v>
      </c>
      <c r="E114" s="4" t="s">
        <v>182</v>
      </c>
      <c r="F114" s="26" t="s">
        <v>188</v>
      </c>
      <c r="G114" s="7">
        <v>5000</v>
      </c>
      <c r="H114" s="19"/>
      <c r="I114" s="24"/>
    </row>
    <row r="115" spans="1:9" ht="12.75" customHeight="1">
      <c r="A115" s="63" t="s">
        <v>189</v>
      </c>
      <c r="B115" s="64"/>
      <c r="C115" s="64"/>
      <c r="D115" s="64"/>
      <c r="E115" s="65"/>
      <c r="F115" s="3" t="s">
        <v>190</v>
      </c>
      <c r="G115" s="27">
        <f>SUM(G9:G114)-G43-G49-G58-G61</f>
        <v>755270</v>
      </c>
      <c r="H115" s="28"/>
      <c r="I115" s="40"/>
    </row>
    <row r="116" spans="1:9" ht="12.75">
      <c r="A116" s="63" t="s">
        <v>191</v>
      </c>
      <c r="B116" s="64"/>
      <c r="C116" s="64"/>
      <c r="D116" s="64"/>
      <c r="E116" s="65"/>
      <c r="F116" s="3" t="s">
        <v>190</v>
      </c>
      <c r="G116" s="27">
        <f>G115</f>
        <v>755270</v>
      </c>
      <c r="H116" s="29"/>
      <c r="I116" s="40"/>
    </row>
    <row r="117" spans="1:9" ht="12.75">
      <c r="A117" s="72" t="s">
        <v>184</v>
      </c>
      <c r="B117" s="73"/>
      <c r="C117" s="73"/>
      <c r="D117" s="73"/>
      <c r="E117" s="73"/>
      <c r="F117" s="73"/>
      <c r="G117" s="73"/>
      <c r="H117" s="74"/>
      <c r="I117" s="41"/>
    </row>
    <row r="118" spans="1:9" ht="12.75" customHeight="1">
      <c r="A118" s="72" t="s">
        <v>195</v>
      </c>
      <c r="B118" s="73"/>
      <c r="C118" s="73"/>
      <c r="D118" s="73"/>
      <c r="E118" s="73"/>
      <c r="F118" s="73"/>
      <c r="G118" s="73"/>
      <c r="H118" s="74"/>
      <c r="I118" s="41"/>
    </row>
    <row r="119" spans="1:9" ht="13.5" thickBot="1">
      <c r="A119" s="69" t="s">
        <v>194</v>
      </c>
      <c r="B119" s="70"/>
      <c r="C119" s="70"/>
      <c r="D119" s="70"/>
      <c r="E119" s="70"/>
      <c r="F119" s="70"/>
      <c r="G119" s="70"/>
      <c r="H119" s="71"/>
      <c r="I119" s="42"/>
    </row>
    <row r="121" spans="1:11" ht="12.75">
      <c r="A121" s="12" t="s">
        <v>80</v>
      </c>
      <c r="K121" s="30"/>
    </row>
    <row r="122" ht="12.75">
      <c r="A122" s="31" t="s">
        <v>192</v>
      </c>
    </row>
    <row r="123" ht="12.75">
      <c r="A123" s="31" t="s">
        <v>193</v>
      </c>
    </row>
    <row r="124" ht="12.75">
      <c r="I124" s="32"/>
    </row>
    <row r="125" spans="1:9" ht="19.5" customHeight="1">
      <c r="A125" s="66"/>
      <c r="B125" s="66"/>
      <c r="G125" s="60"/>
      <c r="H125" s="61"/>
      <c r="I125" s="62"/>
    </row>
    <row r="126" spans="1:9" ht="12.75">
      <c r="A126" s="67" t="s">
        <v>81</v>
      </c>
      <c r="B126" s="68"/>
      <c r="G126" s="57" t="s">
        <v>82</v>
      </c>
      <c r="H126" s="58"/>
      <c r="I126" s="59"/>
    </row>
    <row r="127" spans="7:9" ht="27" customHeight="1">
      <c r="G127" s="60"/>
      <c r="H127" s="61"/>
      <c r="I127" s="62"/>
    </row>
    <row r="128" spans="7:9" ht="12.75">
      <c r="G128" s="57" t="s">
        <v>83</v>
      </c>
      <c r="H128" s="58"/>
      <c r="I128" s="59"/>
    </row>
  </sheetData>
  <sheetProtection/>
  <mergeCells count="205">
    <mergeCell ref="A4:I4"/>
    <mergeCell ref="A5:I5"/>
    <mergeCell ref="F8:G8"/>
    <mergeCell ref="A9:A10"/>
    <mergeCell ref="B9:B10"/>
    <mergeCell ref="C9:C10"/>
    <mergeCell ref="D9:D10"/>
    <mergeCell ref="F7:G7"/>
    <mergeCell ref="E9:E10"/>
    <mergeCell ref="A14:A15"/>
    <mergeCell ref="B14:B15"/>
    <mergeCell ref="C14:C15"/>
    <mergeCell ref="D14:D15"/>
    <mergeCell ref="E14:E15"/>
    <mergeCell ref="A18:A19"/>
    <mergeCell ref="B18:B19"/>
    <mergeCell ref="C18:C19"/>
    <mergeCell ref="D18:D19"/>
    <mergeCell ref="E18:E19"/>
    <mergeCell ref="E23:E24"/>
    <mergeCell ref="A16:A17"/>
    <mergeCell ref="B16:B17"/>
    <mergeCell ref="C16:C17"/>
    <mergeCell ref="D16:D17"/>
    <mergeCell ref="E16:E17"/>
    <mergeCell ref="E31:E32"/>
    <mergeCell ref="A20:A21"/>
    <mergeCell ref="B20:B21"/>
    <mergeCell ref="C20:C21"/>
    <mergeCell ref="D20:D21"/>
    <mergeCell ref="E20:E21"/>
    <mergeCell ref="A23:A24"/>
    <mergeCell ref="B23:B24"/>
    <mergeCell ref="C23:C24"/>
    <mergeCell ref="D23:D24"/>
    <mergeCell ref="E35:E36"/>
    <mergeCell ref="A29:A30"/>
    <mergeCell ref="B29:B30"/>
    <mergeCell ref="C29:C30"/>
    <mergeCell ref="D29:D30"/>
    <mergeCell ref="E29:E30"/>
    <mergeCell ref="A31:A32"/>
    <mergeCell ref="B31:B32"/>
    <mergeCell ref="C31:C32"/>
    <mergeCell ref="D31:D32"/>
    <mergeCell ref="E41:E43"/>
    <mergeCell ref="A33:A34"/>
    <mergeCell ref="B33:B34"/>
    <mergeCell ref="C33:C34"/>
    <mergeCell ref="D33:D34"/>
    <mergeCell ref="E33:E34"/>
    <mergeCell ref="A35:A36"/>
    <mergeCell ref="B35:B36"/>
    <mergeCell ref="C35:C36"/>
    <mergeCell ref="D35:D36"/>
    <mergeCell ref="E47:E49"/>
    <mergeCell ref="A37:A38"/>
    <mergeCell ref="B37:B38"/>
    <mergeCell ref="C37:C38"/>
    <mergeCell ref="D37:D38"/>
    <mergeCell ref="E37:E38"/>
    <mergeCell ref="A41:A43"/>
    <mergeCell ref="B41:B43"/>
    <mergeCell ref="C41:C43"/>
    <mergeCell ref="D41:D43"/>
    <mergeCell ref="E52:E53"/>
    <mergeCell ref="A44:A45"/>
    <mergeCell ref="B44:B45"/>
    <mergeCell ref="C44:C45"/>
    <mergeCell ref="D44:D45"/>
    <mergeCell ref="E44:E45"/>
    <mergeCell ref="A47:A49"/>
    <mergeCell ref="B47:B49"/>
    <mergeCell ref="C47:C49"/>
    <mergeCell ref="D47:D49"/>
    <mergeCell ref="E56:E58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62:E63"/>
    <mergeCell ref="A54:A55"/>
    <mergeCell ref="B54:B55"/>
    <mergeCell ref="C54:C55"/>
    <mergeCell ref="D54:D55"/>
    <mergeCell ref="E54:E55"/>
    <mergeCell ref="A56:A58"/>
    <mergeCell ref="B56:B58"/>
    <mergeCell ref="C56:C58"/>
    <mergeCell ref="D56:D58"/>
    <mergeCell ref="E66:E67"/>
    <mergeCell ref="A59:A61"/>
    <mergeCell ref="B59:B61"/>
    <mergeCell ref="C59:C61"/>
    <mergeCell ref="D59:D61"/>
    <mergeCell ref="E59:E61"/>
    <mergeCell ref="A62:A63"/>
    <mergeCell ref="B62:B63"/>
    <mergeCell ref="C62:C63"/>
    <mergeCell ref="D62:D63"/>
    <mergeCell ref="E71:E72"/>
    <mergeCell ref="A64:A65"/>
    <mergeCell ref="B64:B65"/>
    <mergeCell ref="C64:C65"/>
    <mergeCell ref="D64:D65"/>
    <mergeCell ref="E64:E65"/>
    <mergeCell ref="A66:A67"/>
    <mergeCell ref="B66:B67"/>
    <mergeCell ref="C66:C67"/>
    <mergeCell ref="D66:D67"/>
    <mergeCell ref="E77:E78"/>
    <mergeCell ref="A68:A69"/>
    <mergeCell ref="B68:B69"/>
    <mergeCell ref="C68:C69"/>
    <mergeCell ref="D68:D69"/>
    <mergeCell ref="E68:E69"/>
    <mergeCell ref="A71:A72"/>
    <mergeCell ref="B71:B72"/>
    <mergeCell ref="C71:C72"/>
    <mergeCell ref="D71:D72"/>
    <mergeCell ref="E83:E84"/>
    <mergeCell ref="A75:A76"/>
    <mergeCell ref="B75:B76"/>
    <mergeCell ref="C75:C76"/>
    <mergeCell ref="D75:D76"/>
    <mergeCell ref="E75:E76"/>
    <mergeCell ref="A77:A78"/>
    <mergeCell ref="B77:B78"/>
    <mergeCell ref="C77:C78"/>
    <mergeCell ref="D77:D78"/>
    <mergeCell ref="E87:E88"/>
    <mergeCell ref="A81:A82"/>
    <mergeCell ref="B81:B82"/>
    <mergeCell ref="C81:C82"/>
    <mergeCell ref="D81:D82"/>
    <mergeCell ref="E81:E82"/>
    <mergeCell ref="A83:A84"/>
    <mergeCell ref="B83:B84"/>
    <mergeCell ref="C83:C84"/>
    <mergeCell ref="D83:D84"/>
    <mergeCell ref="E91:E92"/>
    <mergeCell ref="A85:A86"/>
    <mergeCell ref="B85:B86"/>
    <mergeCell ref="C85:C86"/>
    <mergeCell ref="D85:D86"/>
    <mergeCell ref="E85:E86"/>
    <mergeCell ref="A87:A88"/>
    <mergeCell ref="B87:B88"/>
    <mergeCell ref="C87:C88"/>
    <mergeCell ref="D87:D88"/>
    <mergeCell ref="E103:E104"/>
    <mergeCell ref="A89:A90"/>
    <mergeCell ref="B89:B90"/>
    <mergeCell ref="C89:C90"/>
    <mergeCell ref="D89:D90"/>
    <mergeCell ref="E89:E90"/>
    <mergeCell ref="A91:A92"/>
    <mergeCell ref="B91:B92"/>
    <mergeCell ref="C91:C92"/>
    <mergeCell ref="D91:D92"/>
    <mergeCell ref="E105:E106"/>
    <mergeCell ref="A93:A94"/>
    <mergeCell ref="B93:B94"/>
    <mergeCell ref="C93:C94"/>
    <mergeCell ref="D93:D94"/>
    <mergeCell ref="E93:E94"/>
    <mergeCell ref="A103:A104"/>
    <mergeCell ref="B103:B104"/>
    <mergeCell ref="C103:C104"/>
    <mergeCell ref="D103:D104"/>
    <mergeCell ref="G127:I127"/>
    <mergeCell ref="G128:I128"/>
    <mergeCell ref="A115:E115"/>
    <mergeCell ref="A116:E116"/>
    <mergeCell ref="A125:B125"/>
    <mergeCell ref="G125:I125"/>
    <mergeCell ref="A126:B126"/>
    <mergeCell ref="A119:H119"/>
    <mergeCell ref="A117:H117"/>
    <mergeCell ref="A118:H118"/>
    <mergeCell ref="A79:A80"/>
    <mergeCell ref="B79:B80"/>
    <mergeCell ref="C79:C80"/>
    <mergeCell ref="D79:D80"/>
    <mergeCell ref="E79:E80"/>
    <mergeCell ref="G126:I126"/>
    <mergeCell ref="A105:A106"/>
    <mergeCell ref="B105:B106"/>
    <mergeCell ref="C105:C106"/>
    <mergeCell ref="D105:D106"/>
    <mergeCell ref="A107:A108"/>
    <mergeCell ref="B107:B108"/>
    <mergeCell ref="C107:C108"/>
    <mergeCell ref="D107:D108"/>
    <mergeCell ref="E107:E108"/>
    <mergeCell ref="A11:A12"/>
    <mergeCell ref="B11:B12"/>
    <mergeCell ref="C11:C12"/>
    <mergeCell ref="D11:D12"/>
    <mergeCell ref="E11:E12"/>
  </mergeCells>
  <conditionalFormatting sqref="B79:B80">
    <cfRule type="duplicateValues" priority="4" dxfId="0" stopIfTrue="1">
      <formula>AND(COUNTIF($B$79:$B$80,B79)&gt;1,NOT(ISBLANK(B79)))</formula>
    </cfRule>
  </conditionalFormatting>
  <conditionalFormatting sqref="B11:B12">
    <cfRule type="duplicateValues" priority="5" dxfId="0" stopIfTrue="1">
      <formula>AND(COUNTIF($B$11:$B$12,B11)&gt;1,NOT(ISBLANK(B11)))</formula>
    </cfRule>
  </conditionalFormatting>
  <conditionalFormatting sqref="B1:B107 B109:B65536">
    <cfRule type="duplicateValues" priority="6" dxfId="0" stopIfTrue="1">
      <formula>AND(COUNTIF($B$1:$B$107,B1)+COUNTIF($B$109:$B$65536,B1)&gt;1,NOT(ISBLANK(B1)))</formula>
    </cfRule>
  </conditionalFormatting>
  <printOptions/>
  <pageMargins left="0.78740157480315" right="0.196850393700787" top="0.78740157480315" bottom="0.78740157480315" header="0.5" footer="0.5"/>
  <pageSetup fitToHeight="0" fitToWidth="0" horizontalDpi="600" verticalDpi="600" orientation="landscape" paperSize="9" scale="78" r:id="rId1"/>
  <headerFooter alignWithMargins="0">
    <oddFooter>&amp;R&amp;P/&amp;N</oddFooter>
  </headerFooter>
  <rowBreaks count="2" manualBreakCount="2">
    <brk id="45" max="8" man="1"/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Željko Bračić</dc:creator>
  <cp:keywords/>
  <dc:description/>
  <cp:lastModifiedBy>Željko Bračić</cp:lastModifiedBy>
  <cp:lastPrinted>2015-07-27T11:31:58Z</cp:lastPrinted>
  <dcterms:created xsi:type="dcterms:W3CDTF">2013-09-23T11:34:11Z</dcterms:created>
  <dcterms:modified xsi:type="dcterms:W3CDTF">2015-07-27T12:36:45Z</dcterms:modified>
  <cp:category/>
  <cp:version/>
  <cp:contentType/>
  <cp:contentStatus/>
</cp:coreProperties>
</file>